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<sst xmlns="http://schemas.openxmlformats.org/spreadsheetml/2006/main" count="474" uniqueCount="409">
  <si>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</si>
  <si>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</si>
  <si>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</si>
  <si>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</si>
  <si>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</si>
  <si>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</si>
  <si>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</si>
  <si>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</si>
  <si>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</si>
  <si>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</si>
  <si>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</si>
  <si>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</si>
  <si>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</si>
  <si>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</si>
  <si>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</si>
  <si>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</si>
  <si>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</si>
  <si>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</si>
  <si>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</si>
  <si>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</si>
  <si>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</si>
  <si>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</si>
  <si>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</si>
  <si>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</si>
  <si>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</si>
  <si>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</si>
  <si>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</si>
  <si>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</si>
  <si>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</si>
  <si>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</si>
  <si>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</si>
  <si>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</si>
  <si>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</si>
  <si>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</si>
  <si>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</si>
  <si>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</si>
  <si>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</si>
  <si>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</si>
  <si>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</si>
  <si>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</si>
  <si>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</si>
  <si>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</si>
  <si>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</si>
  <si>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</si>
  <si>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</si>
  <si>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</si>
  <si>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</si>
  <si>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</si>
  <si>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</si>
  <si>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</si>
  <si>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</si>
  <si>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</si>
  <si>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</si>
  <si>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</si>
  <si>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</si>
  <si>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</si>
  <si>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</si>
  <si>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</si>
  <si>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</si>
  <si>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</si>
  <si>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</si>
  <si>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</si>
  <si>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</si>
  <si>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</si>
  <si>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</si>
  <si>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</si>
  <si>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</si>
  <si>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</si>
  <si>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</si>
  <si>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</si>
  <si>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</si>
  <si>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</si>
  <si>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</si>
  <si>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</si>
  <si>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</si>
  <si>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</si>
  <si>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</si>
  <si>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</si>
  <si>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</si>
  <si>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</si>
  <si>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</si>
  <si>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</si>
  <si>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</si>
  <si>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</si>
  <si>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</si>
  <si>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</si>
  <si>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</si>
  <si>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</si>
  <si>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</si>
  <si>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</si>
  <si>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</si>
  <si>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</si>
  <si>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</si>
  <si>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</si>
  <si>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</si>
  <si>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</si>
  <si>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</si>
  <si>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</si>
  <si>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</si>
  <si>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</si>
  <si>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</si>
  <si>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</si>
  <si>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</si>
  <si>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</si>
  <si>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</si>
  <si>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</si>
  <si>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</si>
  <si>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</si>
  <si>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</si>
  <si>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</si>
  <si>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</si>
  <si>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</si>
  <si>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</si>
  <si>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</si>
  <si>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</si>
  <si>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</si>
  <si>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</si>
  <si>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</si>
  <si>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</si>
  <si>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</si>
  <si>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</si>
  <si>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</si>
  <si>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</si>
  <si>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</si>
  <si>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</si>
  <si>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</si>
  <si>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</si>
  <si>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</si>
  <si>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</si>
  <si>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</si>
  <si>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</si>
  <si>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</si>
  <si>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</si>
  <si>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</si>
  <si>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</si>
  <si>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</si>
  <si>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</si>
  <si>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</si>
  <si>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</si>
  <si>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</si>
  <si>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</si>
  <si>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</si>
  <si>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</si>
  <si>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</si>
  <si>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</si>
  <si>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</si>
  <si>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</si>
  <si>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</si>
  <si>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</si>
  <si>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</si>
  <si>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</si>
  <si>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</si>
  <si>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</si>
  <si>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</si>
  <si>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</si>
  <si>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</si>
  <si>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</si>
  <si>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</si>
  <si>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</si>
  <si>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</si>
  <si>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</si>
  <si>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</si>
  <si>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</si>
  <si>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</si>
  <si>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</si>
  <si>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</si>
  <si>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</si>
  <si>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</si>
  <si>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</si>
  <si>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</si>
  <si>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</si>
  <si>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</si>
  <si>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</si>
  <si>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</si>
  <si>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</si>
  <si>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</si>
  <si>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</si>
  <si>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</si>
  <si>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</si>
  <si>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</si>
  <si>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</si>
  <si>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</si>
  <si>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</si>
  <si>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</si>
  <si>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</si>
  <si>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</si>
  <si>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</si>
  <si>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</si>
  <si>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</si>
  <si>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</si>
  <si>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</si>
  <si>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</si>
  <si>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</si>
  <si>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</si>
  <si>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</si>
  <si>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</si>
  <si>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</si>
  <si>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</si>
  <si>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</si>
  <si>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</si>
  <si>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</si>
  <si>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</si>
  <si>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</si>
  <si>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</si>
  <si>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</si>
  <si>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</si>
  <si>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</si>
  <si>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</si>
  <si>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</si>
  <si>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</si>
  <si>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</si>
  <si>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</si>
  <si>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</si>
  <si>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</si>
  <si>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</si>
  <si>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</si>
  <si>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</si>
  <si>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</si>
  <si>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</si>
  <si>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</si>
  <si>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</si>
  <si>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</si>
  <si>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</si>
  <si>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</si>
  <si>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</si>
  <si>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</si>
  <si>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</si>
  <si>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</si>
  <si>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</si>
  <si>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</si>
  <si>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</si>
  <si>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</si>
  <si>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</si>
  <si>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</si>
  <si>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</si>
  <si>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</si>
  <si>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</si>
  <si>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</si>
  <si>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</si>
  <si>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</si>
  <si>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</si>
  <si>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</si>
  <si>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</si>
  <si>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</si>
  <si>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</si>
  <si>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</si>
  <si>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</si>
  <si>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</si>
  <si>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</si>
  <si>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</si>
  <si>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</si>
  <si>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</si>
  <si>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</si>
  <si>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</si>
  <si>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</si>
  <si>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</si>
  <si>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</si>
  <si>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</si>
  <si>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</si>
  <si>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</si>
  <si>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</si>
  <si>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</si>
  <si>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</si>
  <si>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</si>
  <si>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</si>
  <si>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</si>
  <si>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</si>
  <si>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</si>
  <si>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</si>
  <si>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</si>
  <si>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</si>
  <si>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</si>
  <si>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</si>
  <si>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</si>
  <si>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</si>
  <si>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</si>
  <si>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</si>
  <si>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</si>
  <si>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</si>
  <si>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</si>
  <si>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</si>
  <si>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</si>
  <si>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</si>
  <si>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</si>
  <si>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</si>
  <si>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</si>
  <si>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</si>
  <si>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</si>
  <si>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</si>
  <si>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</si>
  <si>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</si>
  <si>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</si>
  <si>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</si>
  <si>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</si>
  <si>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</si>
  <si>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</si>
  <si>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</si>
  <si>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</si>
  <si>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</si>
  <si>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</si>
  <si>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</si>
  <si>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</si>
  <si>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</si>
  <si>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</si>
  <si>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</si>
  <si>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</si>
  <si>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</si>
  <si>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</si>
  <si>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</si>
  <si>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</si>
  <si>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</si>
  <si>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</si>
  <si>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</si>
  <si>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</si>
  <si>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</si>
  <si>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</si>
  <si>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</si>
  <si>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</si>
  <si>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</si>
  <si>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</si>
  <si>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</si>
  <si>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</si>
  <si>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</si>
  <si>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</si>
  <si>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</si>
  <si>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</si>
  <si>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</si>
  <si>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</si>
  <si>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</si>
  <si>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</si>
  <si>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</si>
  <si>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</si>
  <si>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</si>
  <si>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</si>
  <si>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</si>
  <si>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</si>
  <si>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</si>
  <si>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</si>
  <si>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</si>
  <si>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</si>
  <si>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</si>
  <si>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</si>
  <si>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</si>
  <si>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</si>
  <si>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</si>
  <si>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</si>
  <si>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</si>
  <si>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</si>
  <si>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</si>
  <si>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</si>
  <si>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</si>
  <si>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</si>
  <si>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</si>
  <si>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</si>
  <si>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</si>
  <si>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</si>
  <si>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</si>
  <si>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</si>
  <si>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</si>
  <si>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</si>
  <si>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</si>
  <si>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</si>
  <si>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</si>
  <si>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</si>
  <si>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</si>
  <si>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</si>
  <si>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</si>
  <si>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</si>
  <si>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</si>
  <si>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</si>
  <si>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</si>
  <si>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</si>
  <si>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</si>
  <si>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</si>
  <si>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</si>
  <si>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</si>
  <si>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</si>
  <si>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</si>
  <si>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</si>
  <si>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</si>
  <si>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</si>
  <si>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</si>
  <si>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</si>
  <si>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</si>
  <si>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</si>
  <si>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</si>
  <si>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</si>
  <si>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</si>
  <si>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</si>
  <si>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</si>
  <si>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</si>
  <si>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</si>
  <si>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</si>
  <si>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</si>
  <si>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</si>
  <si>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</si>
  <si>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</si>
  <si>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</si>
  <si>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</si>
  <si>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Бершадський районний суд Вінницької області</t>
  </si>
  <si>
    <t>24400. Вінницька область</t>
  </si>
  <si>
    <t>м. Бершадь</t>
  </si>
  <si>
    <t>вул. Шевченка. 4</t>
  </si>
  <si>
    <t xml:space="preserve">А.І.Куйбіда </t>
  </si>
  <si>
    <t>Т.І. Дмитрук</t>
  </si>
  <si>
    <t>(04352)2-39-67</t>
  </si>
  <si>
    <t>(04352)2-28-66</t>
  </si>
  <si>
    <t xml:space="preserve">inbox@bh.vn.court.gov.ua </t>
  </si>
  <si>
    <t>6 липня 2015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</si>
</sst>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&amp;L8C89BE14&amp;C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10</v>
      </c>
      <c r="D7" s="193">
        <f>'розділ 2'!E66</f>
        <v>1</v>
      </c>
      <c r="E7" s="191"/>
      <c r="F7" s="193">
        <f>'розділ 2'!H66</f>
        <v>5</v>
      </c>
      <c r="G7" s="193">
        <f>'розділ 2'!I66</f>
        <v>1</v>
      </c>
      <c r="H7" s="191"/>
      <c r="I7" s="193">
        <f>'розділ 2'!O66</f>
        <v>5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1</v>
      </c>
      <c r="D12" s="191">
        <f>'розділи 6, 7'!E37</f>
        <v>1</v>
      </c>
      <c r="E12" s="191">
        <f>'розділи 6, 7'!F37</f>
        <v>0</v>
      </c>
      <c r="F12" s="191">
        <f>'розділи 6, 7'!G37</f>
        <v>1</v>
      </c>
      <c r="G12" s="191">
        <f>'розділи 6, 7'!G37</f>
        <v>1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11</v>
      </c>
      <c r="D14" s="192">
        <f aca="true" t="shared" si="0" ref="D14:I14">D7+D8+D9+D10+D11+D12+D13</f>
        <v>2</v>
      </c>
      <c r="E14" s="192">
        <f t="shared" si="0"/>
        <v>0</v>
      </c>
      <c r="F14" s="192">
        <f t="shared" si="0"/>
        <v>6</v>
      </c>
      <c r="G14" s="192">
        <f t="shared" si="0"/>
        <v>2</v>
      </c>
      <c r="H14" s="192">
        <f t="shared" si="0"/>
        <v>0</v>
      </c>
      <c r="I14" s="192">
        <f t="shared" si="0"/>
        <v>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&amp;L8C89BE14&amp;CФорма № 1, Підрозділ: Бершадський районний суд Вінницької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/>
      <c r="F11" s="126">
        <v>1</v>
      </c>
      <c r="G11" s="126"/>
      <c r="H11" s="126"/>
      <c r="I11" s="126"/>
      <c r="J11" s="126"/>
      <c r="K11" s="126"/>
      <c r="L11" s="126"/>
      <c r="M11" s="126"/>
      <c r="N11" s="126"/>
      <c r="O11" s="126">
        <v>1</v>
      </c>
      <c r="P11" s="126">
        <v>1</v>
      </c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/>
      <c r="F25" s="126">
        <v>2</v>
      </c>
      <c r="G25" s="126"/>
      <c r="H25" s="126">
        <v>1</v>
      </c>
      <c r="I25" s="126"/>
      <c r="J25" s="126"/>
      <c r="K25" s="126"/>
      <c r="L25" s="126">
        <v>1</v>
      </c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>
        <v>1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/>
      <c r="F28" s="126">
        <v>1</v>
      </c>
      <c r="G28" s="126"/>
      <c r="H28" s="126"/>
      <c r="I28" s="126"/>
      <c r="J28" s="126"/>
      <c r="K28" s="126"/>
      <c r="L28" s="126"/>
      <c r="M28" s="126"/>
      <c r="N28" s="126"/>
      <c r="O28" s="126">
        <v>1</v>
      </c>
      <c r="P28" s="126">
        <v>1</v>
      </c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2</v>
      </c>
      <c r="E41" s="126"/>
      <c r="F41" s="126">
        <v>2</v>
      </c>
      <c r="G41" s="126"/>
      <c r="H41" s="126">
        <v>2</v>
      </c>
      <c r="I41" s="126"/>
      <c r="J41" s="126"/>
      <c r="K41" s="126"/>
      <c r="L41" s="126">
        <v>2</v>
      </c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>
        <v>2</v>
      </c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2</v>
      </c>
      <c r="E42" s="126"/>
      <c r="F42" s="126">
        <v>2</v>
      </c>
      <c r="G42" s="126"/>
      <c r="H42" s="126">
        <v>2</v>
      </c>
      <c r="I42" s="126"/>
      <c r="J42" s="126"/>
      <c r="K42" s="126"/>
      <c r="L42" s="126">
        <v>2</v>
      </c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>
        <v>2</v>
      </c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1</v>
      </c>
      <c r="G44" s="126"/>
      <c r="H44" s="126">
        <v>1</v>
      </c>
      <c r="I44" s="126"/>
      <c r="J44" s="126"/>
      <c r="K44" s="126"/>
      <c r="L44" s="126">
        <v>1</v>
      </c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>
        <v>1</v>
      </c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</v>
      </c>
      <c r="E46" s="126"/>
      <c r="F46" s="126">
        <v>1</v>
      </c>
      <c r="G46" s="126"/>
      <c r="H46" s="126">
        <v>1</v>
      </c>
      <c r="I46" s="126">
        <v>1</v>
      </c>
      <c r="J46" s="126"/>
      <c r="K46" s="126"/>
      <c r="L46" s="126"/>
      <c r="M46" s="126"/>
      <c r="N46" s="126"/>
      <c r="O46" s="126"/>
      <c r="P46" s="126"/>
      <c r="Q46" s="126"/>
      <c r="R46" s="126">
        <v>1</v>
      </c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</v>
      </c>
      <c r="E47" s="126"/>
      <c r="F47" s="126">
        <v>1</v>
      </c>
      <c r="G47" s="126"/>
      <c r="H47" s="126">
        <v>1</v>
      </c>
      <c r="I47" s="126">
        <v>1</v>
      </c>
      <c r="J47" s="126"/>
      <c r="K47" s="126"/>
      <c r="L47" s="126"/>
      <c r="M47" s="126"/>
      <c r="N47" s="126"/>
      <c r="O47" s="126"/>
      <c r="P47" s="126"/>
      <c r="Q47" s="126"/>
      <c r="R47" s="126">
        <v>1</v>
      </c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/>
      <c r="F49" s="126">
        <v>1</v>
      </c>
      <c r="G49" s="126"/>
      <c r="H49" s="126">
        <v>1</v>
      </c>
      <c r="I49" s="126">
        <v>1</v>
      </c>
      <c r="J49" s="126"/>
      <c r="K49" s="126"/>
      <c r="L49" s="126"/>
      <c r="M49" s="126"/>
      <c r="N49" s="126"/>
      <c r="O49" s="126"/>
      <c r="P49" s="126"/>
      <c r="Q49" s="126"/>
      <c r="R49" s="126">
        <v>1</v>
      </c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1</v>
      </c>
      <c r="E56" s="126">
        <v>1</v>
      </c>
      <c r="F56" s="126">
        <v>3</v>
      </c>
      <c r="G56" s="126"/>
      <c r="H56" s="126"/>
      <c r="I56" s="126"/>
      <c r="J56" s="126"/>
      <c r="K56" s="126"/>
      <c r="L56" s="126"/>
      <c r="M56" s="126"/>
      <c r="N56" s="126"/>
      <c r="O56" s="126">
        <v>2</v>
      </c>
      <c r="P56" s="126">
        <v>3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>
        <v>1</v>
      </c>
      <c r="F58" s="126">
        <v>2</v>
      </c>
      <c r="G58" s="126"/>
      <c r="H58" s="126"/>
      <c r="I58" s="126"/>
      <c r="J58" s="126"/>
      <c r="K58" s="126"/>
      <c r="L58" s="126"/>
      <c r="M58" s="126"/>
      <c r="N58" s="126"/>
      <c r="O58" s="126">
        <v>1</v>
      </c>
      <c r="P58" s="126">
        <v>2</v>
      </c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1</v>
      </c>
      <c r="G59" s="126"/>
      <c r="H59" s="126"/>
      <c r="I59" s="126"/>
      <c r="J59" s="126"/>
      <c r="K59" s="126"/>
      <c r="L59" s="126"/>
      <c r="M59" s="126"/>
      <c r="N59" s="126"/>
      <c r="O59" s="126">
        <v>1</v>
      </c>
      <c r="P59" s="126">
        <v>1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/>
      <c r="F65" s="126">
        <v>1</v>
      </c>
      <c r="G65" s="126"/>
      <c r="H65" s="126"/>
      <c r="I65" s="126"/>
      <c r="J65" s="126"/>
      <c r="K65" s="126"/>
      <c r="L65" s="126"/>
      <c r="M65" s="126"/>
      <c r="N65" s="126"/>
      <c r="O65" s="126">
        <v>1</v>
      </c>
      <c r="P65" s="126">
        <v>1</v>
      </c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9</v>
      </c>
      <c r="E66" s="174">
        <f aca="true" t="shared" si="0" ref="E66:Y66">E9+E10+E15+E18+E20+E25+E32+E35+E36+E40+E41+E44+E46+E51+E53+E55+E56+E62+E63+E64+E65</f>
        <v>1</v>
      </c>
      <c r="F66" s="174">
        <f t="shared" si="0"/>
        <v>11</v>
      </c>
      <c r="G66" s="174">
        <f t="shared" si="0"/>
        <v>0</v>
      </c>
      <c r="H66" s="174">
        <f t="shared" si="0"/>
        <v>5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4</v>
      </c>
      <c r="M66" s="174">
        <f t="shared" si="0"/>
        <v>0</v>
      </c>
      <c r="N66" s="174">
        <f t="shared" si="0"/>
        <v>0</v>
      </c>
      <c r="O66" s="174">
        <f t="shared" si="0"/>
        <v>5</v>
      </c>
      <c r="P66" s="174">
        <f t="shared" si="0"/>
        <v>6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4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&amp;L8C89BE14&amp;CФорма № 1, Підрозділ: Бершадський районний суд Вінницької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>
        <v>3</v>
      </c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>
        <v>1</v>
      </c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&amp;L8C89BE14&amp;CФорма № 1, Підрозділ: Бершадський районний суд Вінницької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1</v>
      </c>
      <c r="Q14" s="118">
        <v>1</v>
      </c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&amp;L8C89BE14&amp;CФорма № 1, Підрозділ: Бершадський районний суд Вінницької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>
        <v>1</v>
      </c>
      <c r="F37" s="121"/>
      <c r="G37" s="121">
        <v>1</v>
      </c>
      <c r="H37" s="121">
        <v>1</v>
      </c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>
        <v>1</v>
      </c>
      <c r="F40" s="121"/>
      <c r="G40" s="121">
        <v>1</v>
      </c>
      <c r="H40" s="121">
        <v>1</v>
      </c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&amp;L8C89BE14&amp;CФорма № 1, Підрозділ: Бершадський районний суд Вінницької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&amp;L8C89BE14&amp;CФорма № 1, Підрозділ: Бершадський районний суд Вінницької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406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407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408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&amp;L8C89BE14&amp;CФорма № 1, Підрозділ: Бершадський районний суд Вінницької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123</cp:lastModifiedBy>
  <cp:lastPrinted>2015-01-28T08:30:59Z</cp:lastPrinted>
  <dcterms:created xsi:type="dcterms:W3CDTF">2004-04-20T14:33:35Z</dcterms:created>
  <dcterms:modified xsi:type="dcterms:W3CDTF">2015-07-09T09:33:03Z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1_00126_2.2015 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8C89BE14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