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<sst xmlns="http://schemas.openxmlformats.org/spreadsheetml/2006/main" count="474" uniqueCount="409">
  <si>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</si>
  <si>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</si>
  <si>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</si>
  <si>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</si>
  <si>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</si>
  <si>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</si>
  <si>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</si>
  <si>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</si>
  <si>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</si>
  <si>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</si>
  <si>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</si>
  <si>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</si>
  <si>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</si>
  <si>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</si>
  <si>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</si>
  <si>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</si>
  <si>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</si>
  <si>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</si>
  <si>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</si>
  <si>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</si>
  <si>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</si>
  <si>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</si>
  <si>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</si>
  <si>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</si>
  <si>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</si>
  <si>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</si>
  <si>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</si>
  <si>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</si>
  <si>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</si>
  <si>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</si>
  <si>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</si>
  <si>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</si>
  <si>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</si>
  <si>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</si>
  <si>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</si>
  <si>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</si>
  <si>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</si>
  <si>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</si>
  <si>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</si>
  <si>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</si>
  <si>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</si>
  <si>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</si>
  <si>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</si>
  <si>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</si>
  <si>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</si>
  <si>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</si>
  <si>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</si>
  <si>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</si>
  <si>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</si>
  <si>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</si>
  <si>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</si>
  <si>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</si>
  <si>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</si>
  <si>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</si>
  <si>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</si>
  <si>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</si>
  <si>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</si>
  <si>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</si>
  <si>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</si>
  <si>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</si>
  <si>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</si>
  <si>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</si>
  <si>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</si>
  <si>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</si>
  <si>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</si>
  <si>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</si>
  <si>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</si>
  <si>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</si>
  <si>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</si>
  <si>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</si>
  <si>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</si>
  <si>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</si>
  <si>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</si>
  <si>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</si>
  <si>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</si>
  <si>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</si>
  <si>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</si>
  <si>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</si>
  <si>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</si>
  <si>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</si>
  <si>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</si>
  <si>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</si>
  <si>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</si>
  <si>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</si>
  <si>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</si>
  <si>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</si>
  <si>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</si>
  <si>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</si>
  <si>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</si>
  <si>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</si>
  <si>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</si>
  <si>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</si>
  <si>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</si>
  <si>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</si>
  <si>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</si>
  <si>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</si>
  <si>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</si>
  <si>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</si>
  <si>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</si>
  <si>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</si>
  <si>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</si>
  <si>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</si>
  <si>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</si>
  <si>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</si>
  <si>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</si>
  <si>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</si>
  <si>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</si>
  <si>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</si>
  <si>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</si>
  <si>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</si>
  <si>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</si>
  <si>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</si>
  <si>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</si>
  <si>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</si>
  <si>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</si>
  <si>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</si>
  <si>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</si>
  <si>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</si>
  <si>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</si>
  <si>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</si>
  <si>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</si>
  <si>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</si>
  <si>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</si>
  <si>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</si>
  <si>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</si>
  <si>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</si>
  <si>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</si>
  <si>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</si>
  <si>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</si>
  <si>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</si>
  <si>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</si>
  <si>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</si>
  <si>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</si>
  <si>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</si>
  <si>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</si>
  <si>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</si>
  <si>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</si>
  <si>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</si>
  <si>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</si>
  <si>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</si>
  <si>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</si>
  <si>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</si>
  <si>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</si>
  <si>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</si>
  <si>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</si>
  <si>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</si>
  <si>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</si>
  <si>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</si>
  <si>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</si>
  <si>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</si>
  <si>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</si>
  <si>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</si>
  <si>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</si>
  <si>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</si>
  <si>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</si>
  <si>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</si>
  <si>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</si>
  <si>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</si>
  <si>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</si>
  <si>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</si>
  <si>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</si>
  <si>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</si>
  <si>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</si>
  <si>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</si>
  <si>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</si>
  <si>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</si>
  <si>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</si>
  <si>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</si>
  <si>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</si>
  <si>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</si>
  <si>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</si>
  <si>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</si>
  <si>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</si>
  <si>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</si>
  <si>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</si>
  <si>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</si>
  <si>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</si>
  <si>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</si>
  <si>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</si>
  <si>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</si>
  <si>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</si>
  <si>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</si>
  <si>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</si>
  <si>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</si>
  <si>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</si>
  <si>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</si>
  <si>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</si>
  <si>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</si>
  <si>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</si>
  <si>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</si>
  <si>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</si>
  <si>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</si>
  <si>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</si>
  <si>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</si>
  <si>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</si>
  <si>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</si>
  <si>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</si>
  <si>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</si>
  <si>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</si>
  <si>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</si>
  <si>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</si>
  <si>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</si>
  <si>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</si>
  <si>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</si>
  <si>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</si>
  <si>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</si>
  <si>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</si>
  <si>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</si>
  <si>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</si>
  <si>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</si>
  <si>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</si>
  <si>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</si>
  <si>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</si>
  <si>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</si>
  <si>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</si>
  <si>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</si>
  <si>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</si>
  <si>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</si>
  <si>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</si>
  <si>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</si>
  <si>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</si>
  <si>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</si>
  <si>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</si>
  <si>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</si>
  <si>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</si>
  <si>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</si>
  <si>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</si>
  <si>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</si>
  <si>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</si>
  <si>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</si>
  <si>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</si>
  <si>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</si>
  <si>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</si>
  <si>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</si>
  <si>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</si>
  <si>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</si>
  <si>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</si>
  <si>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</si>
  <si>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</si>
  <si>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</si>
  <si>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</si>
  <si>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</si>
  <si>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</si>
  <si>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</si>
  <si>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</si>
  <si>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</si>
  <si>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</si>
  <si>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</si>
  <si>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</si>
  <si>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</si>
  <si>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</si>
  <si>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</si>
  <si>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</si>
  <si>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</si>
  <si>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</si>
  <si>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</si>
  <si>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</si>
  <si>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</si>
  <si>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</si>
  <si>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</si>
  <si>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</si>
  <si>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</si>
  <si>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</si>
  <si>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</si>
  <si>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</si>
  <si>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</si>
  <si>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</si>
  <si>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</si>
  <si>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</si>
  <si>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</si>
  <si>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</si>
  <si>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</si>
  <si>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</si>
  <si>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</si>
  <si>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</si>
  <si>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</si>
  <si>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</si>
  <si>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</si>
  <si>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</si>
  <si>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</si>
  <si>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</si>
  <si>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</si>
  <si>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</si>
  <si>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</si>
  <si>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</si>
  <si>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</si>
  <si>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</si>
  <si>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</si>
  <si>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</si>
  <si>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</si>
  <si>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</si>
  <si>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</si>
  <si>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</si>
  <si>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</si>
  <si>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</si>
  <si>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</si>
  <si>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</si>
  <si>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</si>
  <si>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</si>
  <si>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</si>
  <si>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</si>
  <si>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</si>
  <si>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</si>
  <si>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</si>
  <si>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</si>
  <si>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</si>
  <si>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</si>
  <si>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</si>
  <si>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</si>
  <si>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</si>
  <si>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</si>
  <si>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</si>
  <si>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</si>
  <si>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</si>
  <si>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</si>
  <si>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</si>
  <si>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</si>
  <si>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</si>
  <si>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</si>
  <si>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</si>
  <si>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</si>
  <si>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</si>
  <si>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</si>
  <si>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</si>
  <si>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</si>
  <si>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</si>
  <si>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</si>
  <si>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</si>
  <si>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</si>
  <si>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</si>
  <si>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</si>
  <si>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</si>
  <si>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</si>
  <si>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</si>
  <si>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</si>
  <si>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</si>
  <si>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</si>
  <si>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</si>
  <si>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</si>
  <si>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</si>
  <si>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</si>
  <si>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</si>
  <si>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</si>
  <si>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</si>
  <si>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</si>
  <si>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</si>
  <si>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</si>
  <si>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</si>
  <si>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</si>
  <si>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</si>
  <si>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</si>
  <si>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</si>
  <si>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</si>
  <si>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</si>
  <si>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</si>
  <si>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</si>
  <si>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</si>
  <si>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</si>
  <si>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</si>
  <si>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</si>
  <si>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</si>
  <si>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</si>
  <si>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</si>
  <si>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</si>
  <si>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</si>
  <si>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</si>
  <si>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</si>
  <si>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</si>
  <si>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</si>
  <si>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</si>
  <si>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</si>
  <si>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</si>
  <si>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</si>
  <si>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</si>
  <si>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</si>
  <si>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</si>
  <si>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</si>
  <si>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</si>
  <si>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</si>
  <si>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</si>
  <si>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</si>
  <si>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</si>
  <si>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</si>
  <si>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</si>
  <si>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</si>
  <si>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</si>
  <si>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</si>
  <si>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</si>
  <si>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</si>
  <si>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</si>
  <si>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</si>
  <si>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</si>
  <si>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</si>
  <si>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</si>
  <si>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</si>
  <si>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</si>
  <si>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</si>
  <si>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</si>
  <si>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</si>
  <si>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</si>
  <si>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</si>
  <si>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</si>
  <si>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</si>
  <si>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А.І.Куйбіда</t>
  </si>
  <si>
    <t>Т.І. Дмитрук</t>
  </si>
  <si>
    <t>(04352)2-39-67</t>
  </si>
  <si>
    <t>(04352)2-28-66</t>
  </si>
  <si>
    <t xml:space="preserve">inbox@bh.vn.court.gov.ua </t>
  </si>
  <si>
    <t>5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</si>
</sst>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&amp;L137D0161&amp;C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12</v>
      </c>
      <c r="D7" s="193">
        <f>'розділ 2'!E66</f>
        <v>3</v>
      </c>
      <c r="E7" s="191"/>
      <c r="F7" s="193">
        <f>'розділ 2'!H66</f>
        <v>8</v>
      </c>
      <c r="G7" s="193">
        <f>'розділ 2'!I66</f>
        <v>2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2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14</v>
      </c>
      <c r="D14" s="192">
        <f aca="true" t="shared" si="0" ref="D14:I14">D7+D8+D9+D10+D11+D12+D13</f>
        <v>5</v>
      </c>
      <c r="E14" s="192">
        <f t="shared" si="0"/>
        <v>0</v>
      </c>
      <c r="F14" s="192">
        <f t="shared" si="0"/>
        <v>10</v>
      </c>
      <c r="G14" s="192">
        <f t="shared" si="0"/>
        <v>4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1</v>
      </c>
      <c r="I10" s="126"/>
      <c r="J10" s="126"/>
      <c r="K10" s="126"/>
      <c r="L10" s="126">
        <v>1</v>
      </c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1</v>
      </c>
      <c r="F11" s="126">
        <v>2</v>
      </c>
      <c r="G11" s="126"/>
      <c r="H11" s="126">
        <v>1</v>
      </c>
      <c r="I11" s="126"/>
      <c r="J11" s="126"/>
      <c r="K11" s="126"/>
      <c r="L11" s="126">
        <v>1</v>
      </c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>
        <v>1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2</v>
      </c>
      <c r="I41" s="126"/>
      <c r="J41" s="126"/>
      <c r="K41" s="126"/>
      <c r="L41" s="126">
        <v>2</v>
      </c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>
        <v>2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2</v>
      </c>
      <c r="I42" s="126"/>
      <c r="J42" s="126"/>
      <c r="K42" s="126"/>
      <c r="L42" s="126">
        <v>2</v>
      </c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>
        <v>2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/>
      <c r="P47" s="126"/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/>
      <c r="P49" s="126"/>
      <c r="Q49" s="126"/>
      <c r="R49" s="126">
        <v>1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2</v>
      </c>
      <c r="F56" s="126">
        <v>4</v>
      </c>
      <c r="G56" s="126"/>
      <c r="H56" s="126">
        <v>2</v>
      </c>
      <c r="I56" s="126">
        <v>1</v>
      </c>
      <c r="J56" s="126"/>
      <c r="K56" s="126"/>
      <c r="L56" s="126">
        <v>1</v>
      </c>
      <c r="M56" s="126"/>
      <c r="N56" s="126"/>
      <c r="O56" s="126">
        <v>1</v>
      </c>
      <c r="P56" s="126">
        <v>1</v>
      </c>
      <c r="Q56" s="126"/>
      <c r="R56" s="126">
        <v>2</v>
      </c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>
        <v>1</v>
      </c>
      <c r="F58" s="126">
        <v>2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>
        <v>1</v>
      </c>
      <c r="F59" s="126">
        <v>2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9</v>
      </c>
      <c r="E66" s="174">
        <f aca="true" t="shared" si="0" ref="E66:Y66">E9+E10+E15+E18+E20+E25+E32+E35+E36+E40+E41+E44+E46+E51+E53+E55+E56+E62+E63+E64+E65</f>
        <v>3</v>
      </c>
      <c r="F66" s="174">
        <f t="shared" si="0"/>
        <v>13</v>
      </c>
      <c r="G66" s="174">
        <f t="shared" si="0"/>
        <v>0</v>
      </c>
      <c r="H66" s="174">
        <f t="shared" si="0"/>
        <v>8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6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4</v>
      </c>
      <c r="Q66" s="174">
        <f t="shared" si="0"/>
        <v>0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6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5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3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>
        <v>2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2</v>
      </c>
      <c r="F37" s="121"/>
      <c r="G37" s="121">
        <v>2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>
        <v>1</v>
      </c>
      <c r="F40" s="121"/>
      <c r="G40" s="121">
        <v>1</v>
      </c>
      <c r="H40" s="121">
        <v>1</v>
      </c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&amp;L137D0161&amp;CФорма № 1, Підрозділ: Бершадський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2015-12-10T11:35:34Z</cp:lastPrinted>
  <dcterms:created xsi:type="dcterms:W3CDTF">2015-09-09T11:44:43Z</dcterms:created>
  <dcterms:modified xsi:type="dcterms:W3CDTF">2016-01-06T11:47:03Z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27840FCE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