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<sst xmlns="http://schemas.openxmlformats.org/spreadsheetml/2006/main" count="154" uniqueCount="129">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</sst>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&amp;LE2268A59&amp;C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907</v>
      </c>
      <c r="D6" s="96">
        <f>SUM(D7,D10,D13,D14,D15,D21,D24,D25,D18,D19,D20)</f>
        <v>896203.4500000011</v>
      </c>
      <c r="E6" s="96">
        <f>SUM(E7,E10,E13,E14,E15,E21,E24,E25,E18,E19,E20)</f>
        <v>732</v>
      </c>
      <c r="F6" s="96">
        <f>SUM(F7,F10,F13,F14,F15,F21,F24,F25,F18,F19,F20)</f>
        <v>758406.08</v>
      </c>
      <c r="G6" s="96">
        <f>SUM(G7,G10,G13,G14,G15,G21,G24,G25,G18,G19,G20)</f>
        <v>13</v>
      </c>
      <c r="H6" s="96">
        <f>SUM(H7,H10,H13,H14,H15,H21,H24,H25,H18,H19,H20)</f>
        <v>6999.08</v>
      </c>
      <c r="I6" s="96">
        <f>SUM(I7,I10,I13,I14,I15,I21,I24,I25,I18,I19,I20)</f>
        <v>3</v>
      </c>
      <c r="J6" s="96">
        <f>SUM(J7,J10,J13,J14,J15,J21,J24,J25,J18,J19,J20)</f>
        <v>2305.2</v>
      </c>
      <c r="K6" s="96">
        <f>SUM(K7,K10,K13,K14,K15,K21,K24,K25,K18,K19,K20)</f>
        <v>161</v>
      </c>
      <c r="L6" s="96">
        <f>SUM(L7,L10,L13,L14,L15,L21,L24,L25,L18,L19,L20)</f>
        <v>131341.99</v>
      </c>
    </row>
    <row r="7" spans="1:12" ht="16.5" customHeight="1">
      <c r="A7" s="87">
        <v>2</v>
      </c>
      <c r="B7" s="90" t="s">
        <v>74</v>
      </c>
      <c r="C7" s="97">
        <v>407</v>
      </c>
      <c r="D7" s="97">
        <v>517345.750000002</v>
      </c>
      <c r="E7" s="97">
        <v>254</v>
      </c>
      <c r="F7" s="97">
        <v>389600.780000001</v>
      </c>
      <c r="G7" s="97">
        <v>6</v>
      </c>
      <c r="H7" s="97">
        <v>2900.68</v>
      </c>
      <c r="I7" s="97">
        <v>3</v>
      </c>
      <c r="J7" s="97">
        <v>2305.2</v>
      </c>
      <c r="K7" s="97">
        <v>146</v>
      </c>
      <c r="L7" s="97">
        <v>122889.59</v>
      </c>
    </row>
    <row r="8" spans="1:12" ht="16.5" customHeight="1">
      <c r="A8" s="87">
        <v>3</v>
      </c>
      <c r="B8" s="91" t="s">
        <v>75</v>
      </c>
      <c r="C8" s="97">
        <v>130</v>
      </c>
      <c r="D8" s="97">
        <v>267105.65</v>
      </c>
      <c r="E8" s="97">
        <v>123</v>
      </c>
      <c r="F8" s="97">
        <v>251220.97</v>
      </c>
      <c r="G8" s="97"/>
      <c r="H8" s="97"/>
      <c r="I8" s="97"/>
      <c r="J8" s="97"/>
      <c r="K8" s="97">
        <v>7</v>
      </c>
      <c r="L8" s="97">
        <v>15407.68</v>
      </c>
    </row>
    <row r="9" spans="1:12" ht="16.5" customHeight="1">
      <c r="A9" s="87">
        <v>4</v>
      </c>
      <c r="B9" s="91" t="s">
        <v>76</v>
      </c>
      <c r="C9" s="97">
        <v>277</v>
      </c>
      <c r="D9" s="97">
        <v>250240.099999999</v>
      </c>
      <c r="E9" s="97">
        <v>131</v>
      </c>
      <c r="F9" s="97">
        <v>138379.81</v>
      </c>
      <c r="G9" s="97">
        <v>6</v>
      </c>
      <c r="H9" s="97">
        <v>2900.68</v>
      </c>
      <c r="I9" s="97">
        <v>3</v>
      </c>
      <c r="J9" s="97">
        <v>2305.2</v>
      </c>
      <c r="K9" s="97">
        <v>139</v>
      </c>
      <c r="L9" s="97">
        <v>107481.91</v>
      </c>
    </row>
    <row r="10" spans="1:12" ht="19.5" customHeight="1">
      <c r="A10" s="87">
        <v>5</v>
      </c>
      <c r="B10" s="90" t="s">
        <v>77</v>
      </c>
      <c r="C10" s="97">
        <v>157</v>
      </c>
      <c r="D10" s="97">
        <v>165590.2</v>
      </c>
      <c r="E10" s="97">
        <v>147</v>
      </c>
      <c r="F10" s="97">
        <v>157366.2</v>
      </c>
      <c r="G10" s="97">
        <v>5</v>
      </c>
      <c r="H10" s="97">
        <v>2561.6</v>
      </c>
      <c r="I10" s="97"/>
      <c r="J10" s="97"/>
      <c r="K10" s="97">
        <v>5</v>
      </c>
      <c r="L10" s="97">
        <v>6147.2</v>
      </c>
    </row>
    <row r="11" spans="1:12" ht="19.5" customHeight="1">
      <c r="A11" s="87">
        <v>6</v>
      </c>
      <c r="B11" s="91" t="s">
        <v>78</v>
      </c>
      <c r="C11" s="97">
        <v>39</v>
      </c>
      <c r="D11" s="97">
        <v>74919</v>
      </c>
      <c r="E11" s="97">
        <v>37</v>
      </c>
      <c r="F11" s="97">
        <v>70920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118</v>
      </c>
      <c r="D12" s="97">
        <v>90671.1999999999</v>
      </c>
      <c r="E12" s="97">
        <v>110</v>
      </c>
      <c r="F12" s="97">
        <v>86446.1999999999</v>
      </c>
      <c r="G12" s="97">
        <v>5</v>
      </c>
      <c r="H12" s="97">
        <v>2561.6</v>
      </c>
      <c r="I12" s="97"/>
      <c r="J12" s="97"/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196</v>
      </c>
      <c r="D13" s="97">
        <v>149847.999999999</v>
      </c>
      <c r="E13" s="97">
        <v>194</v>
      </c>
      <c r="F13" s="97">
        <v>149026.999999999</v>
      </c>
      <c r="G13" s="97">
        <v>2</v>
      </c>
      <c r="H13" s="97">
        <v>1536.8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2305.2</v>
      </c>
      <c r="E14" s="97">
        <v>3</v>
      </c>
      <c r="F14" s="97">
        <v>2305.2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119</v>
      </c>
      <c r="D15" s="97">
        <v>46872.4</v>
      </c>
      <c r="E15" s="97">
        <v>117</v>
      </c>
      <c r="F15" s="97">
        <v>46841.4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117</v>
      </c>
      <c r="D17" s="97">
        <v>44951.4</v>
      </c>
      <c r="E17" s="97">
        <v>115</v>
      </c>
      <c r="F17" s="97">
        <v>44920.4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18</v>
      </c>
      <c r="D18" s="97">
        <v>3457.8</v>
      </c>
      <c r="E18" s="97">
        <v>10</v>
      </c>
      <c r="F18" s="97">
        <v>1905.1</v>
      </c>
      <c r="G18" s="97"/>
      <c r="H18" s="97"/>
      <c r="I18" s="97"/>
      <c r="J18" s="97"/>
      <c r="K18" s="97">
        <v>8</v>
      </c>
      <c r="L18" s="97">
        <v>1536.8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9823.6</v>
      </c>
      <c r="E21" s="97">
        <f>SUM(E22:E23)</f>
        <v>5</v>
      </c>
      <c r="F21" s="97">
        <f>SUM(F22:F23)</f>
        <v>9823.6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3073.6</v>
      </c>
      <c r="E22" s="97">
        <v>4</v>
      </c>
      <c r="F22" s="97">
        <v>3073.6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6750</v>
      </c>
      <c r="E23" s="97">
        <v>1</v>
      </c>
      <c r="F23" s="97">
        <v>6750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576.3</v>
      </c>
      <c r="E24" s="97">
        <v>1</v>
      </c>
      <c r="F24" s="97">
        <v>768.4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5378.8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4610.4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5378.8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4610.4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5378.8</v>
      </c>
      <c r="E44" s="97">
        <v>1</v>
      </c>
      <c r="F44" s="97">
        <v>768.4</v>
      </c>
      <c r="G44" s="97"/>
      <c r="H44" s="97"/>
      <c r="I44" s="97"/>
      <c r="J44" s="97"/>
      <c r="K44" s="97">
        <v>6</v>
      </c>
      <c r="L44" s="97">
        <v>4610.4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5378.8</v>
      </c>
      <c r="E46" s="97">
        <v>1</v>
      </c>
      <c r="F46" s="97">
        <v>768.4</v>
      </c>
      <c r="G46" s="97"/>
      <c r="H46" s="97"/>
      <c r="I46" s="97"/>
      <c r="J46" s="97"/>
      <c r="K46" s="97">
        <v>6</v>
      </c>
      <c r="L46" s="97">
        <v>4610.4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1377.3400000000001</v>
      </c>
      <c r="E50" s="96">
        <f>SUM(E51:E54)</f>
        <v>21</v>
      </c>
      <c r="F50" s="96">
        <f>SUM(F51:F54)</f>
        <v>1378.26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231.26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270.86</v>
      </c>
      <c r="E53" s="97">
        <v>1</v>
      </c>
      <c r="F53" s="97">
        <v>270.72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15</v>
      </c>
      <c r="D54" s="97">
        <v>870.2</v>
      </c>
      <c r="E54" s="97">
        <v>15</v>
      </c>
      <c r="F54" s="97">
        <v>870.99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634</v>
      </c>
      <c r="D55" s="96">
        <v>243582.800000003</v>
      </c>
      <c r="E55" s="96">
        <v>299</v>
      </c>
      <c r="F55" s="96">
        <v>114875.799999999</v>
      </c>
      <c r="G55" s="96"/>
      <c r="H55" s="96"/>
      <c r="I55" s="96">
        <v>634</v>
      </c>
      <c r="J55" s="96">
        <v>243582.800000003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1569</v>
      </c>
      <c r="D56" s="96">
        <f t="shared" si="0"/>
        <v>1146542.390000004</v>
      </c>
      <c r="E56" s="96">
        <f t="shared" si="0"/>
        <v>1053</v>
      </c>
      <c r="F56" s="96">
        <f t="shared" si="0"/>
        <v>875428.539999999</v>
      </c>
      <c r="G56" s="96">
        <f t="shared" si="0"/>
        <v>13</v>
      </c>
      <c r="H56" s="96">
        <f t="shared" si="0"/>
        <v>6999.08</v>
      </c>
      <c r="I56" s="96">
        <f t="shared" si="0"/>
        <v>637</v>
      </c>
      <c r="J56" s="96">
        <f t="shared" si="0"/>
        <v>245888.000000003</v>
      </c>
      <c r="K56" s="96">
        <f t="shared" si="0"/>
        <v>167</v>
      </c>
      <c r="L56" s="96">
        <f t="shared" si="0"/>
        <v>135952.38999999998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&amp;LE2268A59&amp;CФорма № 10, Підрозділ: Бершадський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156</v>
      </c>
      <c r="F4" s="93">
        <f>SUM(F5:F25)</f>
        <v>126347.38999999991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4610.4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4795.83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129</v>
      </c>
      <c r="F7" s="95">
        <v>92976.3999999999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15407.68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1921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4715.08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1152.6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&amp;LE2268A59&amp;CФорма № 10, Підрозділ: Бершадський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2018-03-15T14:08:04Z</cp:lastPrinted>
  <dcterms:created xsi:type="dcterms:W3CDTF">2015-09-09T10:27:37Z</dcterms:created>
  <dcterms:modified xsi:type="dcterms:W3CDTF">2020-02-13T09:11:48Z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F70CA392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