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<sst xmlns="http://schemas.openxmlformats.org/spreadsheetml/2006/main" count="154" uniqueCount="129">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</sst>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&amp;LB4900018&amp;C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394</v>
      </c>
      <c r="D6" s="96">
        <f>SUM(D7,D10,D13,D14,D15,D21,D24,D25,D18,D19,D20)</f>
        <v>398268.2500000001</v>
      </c>
      <c r="E6" s="96">
        <f>SUM(E7,E10,E13,E14,E15,E21,E24,E25,E18,E19,E20)</f>
        <v>338</v>
      </c>
      <c r="F6" s="96">
        <f>SUM(F7,F10,F13,F14,F15,F21,F24,F25,F18,F19,F20)</f>
        <v>360044.3000000001</v>
      </c>
      <c r="G6" s="96">
        <f>SUM(G7,G10,G13,G14,G15,G21,G24,G25,G18,G19,G20)</f>
        <v>1</v>
      </c>
      <c r="H6" s="96">
        <f>SUM(H7,H10,H13,H14,H15,H21,H24,H25,H18,H19,H20)</f>
        <v>768.4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57</v>
      </c>
      <c r="L6" s="96">
        <f>SUM(L7,L10,L13,L14,L15,L21,L24,L25,L18,L19,L20)</f>
        <v>42360.01</v>
      </c>
    </row>
    <row r="7" spans="1:12" ht="16.5" customHeight="1">
      <c r="A7" s="87">
        <v>2</v>
      </c>
      <c r="B7" s="90" t="s">
        <v>74</v>
      </c>
      <c r="C7" s="97">
        <v>168</v>
      </c>
      <c r="D7" s="97">
        <v>245512.25</v>
      </c>
      <c r="E7" s="97">
        <v>117</v>
      </c>
      <c r="F7" s="97">
        <v>206546.64</v>
      </c>
      <c r="G7" s="97"/>
      <c r="H7" s="97"/>
      <c r="I7" s="97"/>
      <c r="J7" s="97"/>
      <c r="K7" s="97">
        <v>53</v>
      </c>
      <c r="L7" s="97">
        <v>41399.51</v>
      </c>
    </row>
    <row r="8" spans="1:12" ht="16.5" customHeight="1">
      <c r="A8" s="87">
        <v>3</v>
      </c>
      <c r="B8" s="91" t="s">
        <v>75</v>
      </c>
      <c r="C8" s="97">
        <v>67</v>
      </c>
      <c r="D8" s="97">
        <v>143411.58</v>
      </c>
      <c r="E8" s="97">
        <v>67</v>
      </c>
      <c r="F8" s="97">
        <v>142934.58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101</v>
      </c>
      <c r="D9" s="97">
        <v>102100.67</v>
      </c>
      <c r="E9" s="97">
        <v>50</v>
      </c>
      <c r="F9" s="97">
        <v>63612.06</v>
      </c>
      <c r="G9" s="97"/>
      <c r="H9" s="97"/>
      <c r="I9" s="97"/>
      <c r="J9" s="97"/>
      <c r="K9" s="97">
        <v>53</v>
      </c>
      <c r="L9" s="97">
        <v>41399.51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50330.2</v>
      </c>
      <c r="E10" s="97">
        <v>57</v>
      </c>
      <c r="F10" s="97">
        <v>50558</v>
      </c>
      <c r="G10" s="97">
        <v>1</v>
      </c>
      <c r="H10" s="97">
        <v>768.4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9448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53</v>
      </c>
      <c r="D12" s="97">
        <v>40725.2</v>
      </c>
      <c r="E12" s="97">
        <v>52</v>
      </c>
      <c r="F12" s="97">
        <v>41110</v>
      </c>
      <c r="G12" s="97">
        <v>1</v>
      </c>
      <c r="H12" s="97">
        <v>768.4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86</v>
      </c>
      <c r="D13" s="97">
        <v>65324.0000000001</v>
      </c>
      <c r="E13" s="97">
        <v>86</v>
      </c>
      <c r="F13" s="97">
        <v>65255.6000000001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2305.2</v>
      </c>
      <c r="E14" s="97">
        <v>3</v>
      </c>
      <c r="F14" s="97">
        <v>2305.2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66</v>
      </c>
      <c r="D15" s="97">
        <v>25357.2</v>
      </c>
      <c r="E15" s="97">
        <v>65</v>
      </c>
      <c r="F15" s="97">
        <v>26478.8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25357.2</v>
      </c>
      <c r="E17" s="97">
        <v>65</v>
      </c>
      <c r="F17" s="97">
        <v>26478.8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2113.1</v>
      </c>
      <c r="E18" s="97">
        <v>8</v>
      </c>
      <c r="F18" s="97">
        <v>1381.66</v>
      </c>
      <c r="G18" s="97"/>
      <c r="H18" s="97"/>
      <c r="I18" s="97"/>
      <c r="J18" s="97"/>
      <c r="K18" s="97">
        <v>3</v>
      </c>
      <c r="L18" s="97">
        <v>576.3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6750</v>
      </c>
      <c r="E21" s="97">
        <f>SUM(E22:E23)</f>
        <v>1</v>
      </c>
      <c r="F21" s="97">
        <f>SUM(F22:F23)</f>
        <v>6750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6750</v>
      </c>
      <c r="E23" s="97">
        <v>1</v>
      </c>
      <c r="F23" s="97">
        <v>6750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576.3</v>
      </c>
      <c r="E24" s="97">
        <v>1</v>
      </c>
      <c r="F24" s="97">
        <v>768.4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927.83</v>
      </c>
      <c r="E50" s="96">
        <f>SUM(E51:E54)</f>
        <v>11</v>
      </c>
      <c r="F50" s="96">
        <f>SUM(F51:F54)</f>
        <v>927.24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121.02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270.86</v>
      </c>
      <c r="E53" s="97">
        <v>1</v>
      </c>
      <c r="F53" s="97">
        <v>270.72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651.21</v>
      </c>
      <c r="E54" s="97">
        <v>9</v>
      </c>
      <c r="F54" s="97">
        <v>651.23</v>
      </c>
      <c r="G54" s="97"/>
      <c r="H54" s="97"/>
      <c r="I54" s="97">
        <v>2</v>
      </c>
      <c r="J54" s="97">
        <v>121.02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302</v>
      </c>
      <c r="D55" s="96">
        <v>116028.399999999</v>
      </c>
      <c r="E55" s="96">
        <v>150</v>
      </c>
      <c r="F55" s="96">
        <v>57629.9999999999</v>
      </c>
      <c r="G55" s="96"/>
      <c r="H55" s="96"/>
      <c r="I55" s="96">
        <v>302</v>
      </c>
      <c r="J55" s="96">
        <v>115952.399999999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708</v>
      </c>
      <c r="D56" s="96">
        <f t="shared" si="0"/>
        <v>515992.8799999992</v>
      </c>
      <c r="E56" s="96">
        <f t="shared" si="0"/>
        <v>500</v>
      </c>
      <c r="F56" s="96">
        <f t="shared" si="0"/>
        <v>419369.94</v>
      </c>
      <c r="G56" s="96">
        <f t="shared" si="0"/>
        <v>1</v>
      </c>
      <c r="H56" s="96">
        <f t="shared" si="0"/>
        <v>768.4</v>
      </c>
      <c r="I56" s="96">
        <f t="shared" si="0"/>
        <v>304</v>
      </c>
      <c r="J56" s="96">
        <f t="shared" si="0"/>
        <v>116073.41999999901</v>
      </c>
      <c r="K56" s="96">
        <f t="shared" si="0"/>
        <v>57</v>
      </c>
      <c r="L56" s="96">
        <f t="shared" si="0"/>
        <v>42360.01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&amp;LB4900018&amp;CФорма № 10, Підрозділ: Бершадський 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54</v>
      </c>
      <c r="F4" s="93">
        <f>SUM(F5:F25)</f>
        <v>38332.58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34385.9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2794.08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&amp;LB4900018&amp;CФорма № 10, Підрозділ: Бершадський 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2018-03-15T14:08:04Z</cp:lastPrinted>
  <dcterms:created xsi:type="dcterms:W3CDTF">2015-09-09T10:27:37Z</dcterms:created>
  <dcterms:modified xsi:type="dcterms:W3CDTF">2020-02-13T12:06:02Z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B4900018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