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<sst xmlns="http://schemas.openxmlformats.org/spreadsheetml/2006/main" count="1840" uniqueCount="1013">
  <si>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</si>
  <si>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</si>
  <si>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</si>
  <si>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</si>
  <si>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</si>
  <si>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</si>
  <si>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</si>
  <si>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</si>
  <si>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</si>
  <si>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</si>
  <si>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</si>
  <si>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</si>
  <si>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</si>
  <si>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</si>
  <si>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</si>
  <si>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</si>
  <si>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</si>
  <si>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</si>
  <si>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</si>
  <si>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</si>
  <si>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</si>
  <si>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</si>
  <si>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</si>
  <si>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</si>
  <si>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</si>
  <si>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</si>
  <si>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</si>
  <si>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</si>
  <si>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</si>
  <si>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</si>
  <si>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</si>
  <si>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</si>
  <si>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</si>
  <si>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</si>
  <si>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</si>
  <si>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</si>
  <si>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</si>
  <si>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</si>
  <si>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</si>
  <si>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</si>
  <si>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</si>
  <si>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</si>
  <si>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</si>
  <si>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</si>
  <si>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</si>
  <si>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</si>
  <si>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</si>
  <si>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</si>
  <si>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</si>
  <si>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</si>
  <si>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</si>
  <si>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</si>
  <si>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</si>
  <si>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</si>
  <si>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</si>
  <si>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</si>
  <si>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</si>
  <si>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</si>
  <si>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</si>
  <si>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</si>
  <si>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</si>
  <si>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</si>
  <si>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</si>
  <si>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</si>
  <si>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</si>
  <si>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</si>
  <si>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</si>
  <si>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</si>
  <si>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</si>
  <si>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</si>
  <si>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</si>
  <si>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</si>
  <si>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</si>
  <si>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</si>
  <si>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</si>
  <si>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</si>
  <si>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</si>
  <si>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</si>
  <si>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</si>
  <si>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</si>
  <si>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</si>
  <si>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</si>
  <si>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</si>
  <si>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</si>
  <si>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</si>
  <si>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</si>
  <si>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</si>
  <si>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</si>
  <si>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</si>
  <si>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</si>
  <si>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</si>
  <si>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</si>
  <si>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</si>
  <si>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</si>
  <si>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</si>
  <si>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</si>
  <si>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</si>
  <si>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</si>
  <si>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</si>
  <si>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</si>
  <si>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</si>
  <si>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</si>
  <si>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</si>
  <si>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</si>
  <si>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</si>
  <si>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</si>
  <si>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</si>
  <si>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</si>
  <si>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</si>
  <si>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</si>
  <si>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</si>
  <si>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</si>
  <si>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</si>
  <si>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</si>
  <si>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</si>
  <si>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</si>
  <si>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</si>
  <si>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</si>
  <si>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</si>
  <si>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</si>
  <si>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</si>
  <si>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</si>
  <si>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</si>
  <si>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</si>
  <si>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</si>
  <si>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</si>
  <si>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</si>
  <si>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</si>
  <si>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</si>
  <si>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</si>
  <si>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</si>
  <si>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</si>
  <si>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</si>
  <si>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</si>
  <si>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</si>
  <si>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</si>
  <si>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</si>
  <si>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</si>
  <si>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</si>
  <si>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</si>
  <si>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</si>
  <si>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</si>
  <si>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</si>
  <si>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</si>
  <si>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</si>
  <si>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</si>
  <si>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</si>
  <si>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</si>
  <si>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</si>
  <si>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</si>
  <si>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</si>
  <si>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</si>
  <si>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</si>
  <si>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</si>
  <si>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</si>
  <si>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</si>
  <si>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</si>
  <si>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</si>
  <si>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</si>
  <si>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</si>
  <si>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</si>
  <si>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</si>
  <si>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</si>
  <si>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</si>
  <si>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</si>
  <si>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</si>
  <si>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</si>
  <si>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</si>
  <si>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</si>
  <si>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</si>
  <si>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</si>
  <si>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</si>
  <si>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</si>
  <si>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</si>
  <si>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</si>
  <si>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</si>
  <si>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</si>
  <si>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</si>
  <si>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</si>
  <si>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</si>
  <si>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</si>
  <si>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</si>
  <si>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</si>
  <si>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</si>
  <si>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</si>
  <si>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</si>
  <si>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</si>
  <si>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</si>
  <si>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</si>
  <si>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</si>
  <si>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</si>
  <si>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</si>
  <si>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</si>
  <si>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</si>
  <si>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</si>
  <si>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</si>
  <si>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</si>
  <si>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</si>
  <si>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</si>
  <si>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</si>
  <si>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</si>
  <si>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</si>
  <si>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</si>
  <si>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</si>
  <si>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</si>
  <si>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</si>
  <si>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</si>
  <si>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</si>
  <si>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</si>
  <si>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</si>
  <si>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</si>
  <si>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</si>
  <si>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</si>
  <si>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</si>
  <si>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</si>
  <si>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</si>
  <si>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</si>
  <si>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</si>
  <si>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</si>
  <si>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</si>
  <si>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</si>
  <si>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</si>
  <si>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</si>
  <si>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</si>
  <si>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</si>
  <si>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</si>
  <si>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</si>
  <si>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</si>
  <si>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</si>
  <si>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</si>
  <si>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</si>
  <si>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</si>
  <si>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</si>
  <si>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</si>
  <si>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</si>
  <si>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</si>
  <si>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</si>
  <si>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</si>
  <si>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</si>
  <si>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</si>
  <si>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</si>
  <si>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</si>
  <si>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</si>
  <si>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</si>
  <si>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</si>
  <si>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</si>
  <si>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</si>
  <si>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</si>
  <si>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</si>
  <si>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</si>
  <si>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</si>
  <si>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</si>
  <si>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</si>
  <si>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</si>
  <si>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</si>
  <si>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</si>
  <si>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</si>
  <si>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</si>
  <si>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</si>
  <si>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</si>
  <si>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</si>
  <si>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</si>
  <si>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</si>
  <si>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</si>
  <si>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</si>
  <si>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</si>
  <si>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</si>
  <si>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</si>
  <si>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</si>
  <si>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</si>
  <si>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</si>
  <si>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</si>
  <si>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</si>
  <si>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</si>
  <si>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</si>
  <si>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</si>
  <si>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</si>
  <si>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</si>
  <si>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</si>
  <si>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</si>
  <si>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</si>
  <si>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</si>
  <si>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</si>
  <si>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</si>
  <si>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</si>
  <si>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</si>
  <si>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</si>
  <si>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</si>
  <si>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</si>
  <si>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</si>
  <si>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</si>
  <si>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</si>
  <si>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</si>
  <si>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</si>
  <si>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</si>
  <si>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</si>
  <si>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</si>
  <si>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</si>
  <si>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</si>
  <si>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</si>
  <si>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</si>
  <si>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</si>
  <si>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</si>
  <si>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</si>
  <si>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</si>
  <si>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</si>
  <si>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</si>
  <si>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</si>
  <si>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</si>
  <si>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</si>
  <si>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</si>
  <si>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</si>
  <si>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</si>
  <si>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</si>
  <si>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</si>
  <si>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</si>
  <si>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</si>
  <si>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</si>
  <si>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</si>
  <si>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</si>
  <si>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</si>
  <si>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</si>
  <si>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</si>
  <si>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</si>
  <si>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</si>
  <si>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</si>
  <si>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</si>
  <si>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</si>
  <si>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</si>
  <si>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</si>
  <si>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</si>
  <si>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</si>
  <si>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</si>
  <si>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</si>
  <si>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</si>
  <si>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</si>
  <si>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</si>
  <si>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</si>
  <si>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</si>
  <si>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</si>
  <si>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</si>
  <si>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</si>
  <si>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</si>
  <si>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</si>
  <si>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</si>
  <si>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</si>
  <si>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</si>
  <si>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</si>
  <si>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</si>
  <si>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</si>
  <si>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</si>
  <si>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</si>
  <si>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</si>
  <si>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</si>
  <si>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</si>
  <si>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</si>
  <si>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</si>
  <si>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</si>
  <si>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</si>
  <si>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</si>
  <si>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</si>
  <si>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</si>
  <si>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</si>
  <si>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</si>
  <si>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</si>
  <si>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</si>
  <si>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</si>
  <si>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</si>
  <si>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</si>
  <si>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</si>
  <si>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</si>
  <si>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</si>
  <si>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</si>
  <si>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</si>
  <si>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</si>
  <si>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</si>
  <si>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</si>
  <si>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</si>
  <si>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</si>
  <si>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</si>
  <si>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</si>
  <si>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</si>
  <si>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</si>
  <si>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</si>
  <si>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</si>
  <si>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</si>
  <si>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</si>
  <si>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</si>
  <si>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</si>
  <si>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</si>
  <si>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</si>
  <si>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</si>
  <si>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</si>
  <si>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</si>
  <si>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</si>
  <si>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</si>
  <si>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</si>
  <si>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</si>
  <si>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</si>
  <si>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</si>
  <si>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</si>
  <si>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</si>
  <si>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</si>
  <si>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</si>
  <si>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</si>
  <si>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</si>
  <si>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</si>
  <si>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</si>
  <si>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</si>
  <si>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</si>
  <si>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</si>
  <si>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</si>
  <si>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</si>
  <si>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</si>
  <si>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</si>
  <si>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</si>
  <si>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</si>
  <si>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</si>
  <si>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</si>
  <si>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</si>
  <si>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</si>
  <si>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</si>
  <si>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</si>
  <si>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</si>
  <si>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</si>
  <si>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</si>
  <si>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</si>
  <si>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</si>
  <si>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</si>
  <si>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</si>
  <si>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</si>
  <si>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</si>
  <si>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</si>
  <si>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</si>
  <si>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</si>
  <si>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</si>
  <si>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</si>
  <si>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</si>
  <si>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</si>
  <si>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</si>
  <si>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</si>
  <si>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</si>
  <si>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</si>
  <si>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</si>
  <si>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</si>
  <si>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</si>
  <si>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</si>
  <si>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</si>
  <si>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</si>
  <si>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</si>
  <si>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</si>
  <si>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</si>
  <si>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</si>
  <si>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</si>
  <si>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</si>
  <si>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</si>
  <si>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</si>
  <si>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</si>
  <si>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</si>
  <si>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</si>
  <si>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</si>
  <si>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</si>
  <si>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</si>
  <si>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</si>
  <si>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</si>
  <si>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</si>
  <si>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</si>
  <si>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</si>
  <si>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</si>
  <si>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</si>
  <si>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</si>
  <si>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</si>
  <si>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</si>
  <si>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</si>
  <si>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</si>
  <si>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</si>
  <si>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</si>
  <si>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</si>
  <si>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</si>
  <si>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</si>
  <si>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</si>
  <si>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</si>
  <si>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</si>
  <si>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</si>
  <si>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</si>
  <si>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</si>
  <si>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</si>
  <si>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</si>
  <si>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</si>
  <si>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</si>
  <si>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</si>
  <si>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</si>
  <si>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</si>
  <si>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</si>
  <si>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</si>
  <si>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</si>
  <si>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</si>
  <si>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</si>
  <si>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</si>
  <si>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</si>
  <si>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</si>
  <si>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</si>
  <si>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</si>
  <si>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</si>
  <si>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</si>
  <si>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</si>
  <si>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</si>
  <si>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</si>
  <si>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</si>
  <si>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</si>
  <si>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</si>
  <si>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</si>
  <si>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</si>
  <si>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</si>
  <si>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</si>
  <si>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</si>
  <si>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</si>
  <si>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</si>
  <si>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</si>
  <si>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</si>
  <si>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</si>
  <si>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</si>
  <si>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</si>
  <si>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</si>
  <si>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</si>
  <si>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</si>
  <si>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</si>
  <si>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</si>
  <si>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</si>
  <si>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</si>
  <si>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</si>
  <si>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</si>
  <si>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</si>
  <si>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</si>
  <si>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</si>
  <si>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</si>
  <si>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</si>
  <si>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</si>
  <si>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</si>
  <si>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</si>
  <si>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</si>
  <si>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</si>
  <si>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</si>
  <si>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</si>
  <si>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</si>
  <si>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</si>
  <si>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</si>
  <si>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</si>
  <si>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</si>
  <si>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</si>
  <si>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</si>
  <si>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</si>
  <si>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</si>
  <si>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</si>
  <si>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</si>
  <si>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</si>
  <si>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</si>
  <si>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</si>
  <si>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</si>
  <si>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</si>
  <si>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</si>
  <si>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</si>
  <si>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</si>
  <si>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</si>
  <si>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</si>
  <si>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</si>
  <si>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</si>
  <si>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</si>
  <si>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</si>
  <si>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</si>
  <si>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</si>
  <si>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</si>
  <si>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</si>
  <si>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</si>
  <si>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</si>
  <si>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</si>
  <si>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</si>
  <si>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</si>
  <si>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</si>
  <si>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</si>
  <si>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</si>
  <si>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</si>
  <si>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</si>
  <si>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</si>
  <si>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</si>
  <si>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</si>
  <si>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</si>
  <si>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</si>
  <si>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</si>
  <si>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</si>
  <si>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</si>
  <si>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</si>
  <si>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</si>
  <si>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</si>
  <si>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</si>
  <si>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</si>
  <si>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</si>
  <si>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</si>
  <si>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</si>
  <si>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</si>
  <si>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</si>
  <si>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</si>
  <si>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</si>
  <si>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</si>
  <si>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</si>
  <si>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</si>
  <si>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</si>
  <si>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</si>
  <si>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</si>
  <si>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</si>
  <si>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</si>
  <si>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</si>
  <si>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</si>
  <si>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</si>
  <si>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</si>
  <si>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</si>
  <si>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</si>
  <si>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</si>
  <si>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</si>
  <si>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</si>
  <si>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</si>
  <si>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</si>
  <si>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</si>
  <si>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</si>
  <si>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</si>
  <si>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</si>
  <si>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</si>
  <si>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</si>
  <si>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</si>
  <si>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</si>
  <si>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</si>
  <si>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</si>
  <si>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</si>
  <si>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</si>
  <si>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</si>
  <si>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</si>
  <si>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</si>
  <si>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</si>
  <si>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</si>
  <si>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</si>
  <si>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</si>
  <si>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</si>
  <si>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</si>
  <si>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</si>
  <si>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</si>
  <si>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</si>
  <si>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</si>
  <si>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</si>
  <si>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</si>
  <si>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</si>
  <si>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</si>
  <si>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</si>
  <si>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</si>
  <si>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</si>
  <si>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</si>
  <si>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</si>
  <si>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</si>
  <si>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</si>
  <si>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</si>
  <si>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</si>
  <si>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</si>
  <si>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</si>
  <si>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</si>
  <si>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</si>
  <si>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</si>
  <si>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</si>
  <si>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</si>
  <si>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</si>
  <si>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</si>
  <si>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</si>
  <si>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</si>
  <si>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</si>
  <si>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</si>
  <si>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</si>
  <si>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</si>
  <si>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</si>
  <si>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</si>
  <si>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</si>
  <si>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</si>
  <si>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</si>
  <si>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</si>
  <si>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</si>
  <si>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</si>
  <si>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</si>
  <si>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</si>
  <si>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</si>
  <si>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</si>
  <si>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</si>
  <si>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</si>
  <si>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</si>
  <si>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</si>
  <si>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</si>
  <si>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</si>
  <si>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</si>
  <si>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</si>
  <si>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</si>
  <si>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</si>
  <si>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</si>
  <si>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</si>
  <si>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</si>
  <si>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</si>
  <si>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</si>
  <si>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</si>
  <si>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</si>
  <si>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</si>
  <si>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</si>
  <si>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</si>
  <si>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</si>
  <si>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</si>
  <si>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</si>
  <si>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</si>
  <si>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</si>
  <si>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</si>
  <si>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</si>
  <si>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</si>
  <si>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</si>
  <si>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</si>
  <si>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</si>
  <si>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</si>
  <si>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</si>
  <si>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</si>
  <si>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</si>
  <si>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</si>
  <si>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</si>
  <si>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</si>
  <si>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</si>
  <si>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</si>
  <si>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</si>
  <si>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</si>
  <si>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</si>
  <si>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</si>
  <si>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</si>
  <si>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</si>
  <si>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</si>
  <si>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</si>
  <si>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</si>
  <si>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</si>
  <si>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</si>
  <si>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</si>
  <si>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</si>
  <si>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</si>
  <si>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</si>
  <si>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</si>
  <si>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</si>
  <si>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</si>
  <si>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</si>
  <si>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</si>
  <si>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</si>
  <si>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</si>
  <si>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</si>
  <si>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</si>
  <si>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</si>
  <si>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</si>
  <si>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</si>
  <si>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</si>
  <si>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</si>
  <si>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</si>
  <si>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</si>
  <si>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</si>
  <si>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</si>
  <si>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</si>
  <si>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</si>
  <si>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</si>
  <si>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</si>
  <si>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</si>
  <si>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</si>
  <si>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</si>
  <si>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</si>
  <si>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</si>
  <si>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</si>
  <si>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</si>
  <si>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</si>
  <si>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</si>
  <si>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</si>
  <si>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</si>
  <si>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</si>
  <si>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</si>
  <si>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</si>
  <si>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</si>
  <si>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</si>
  <si>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</si>
  <si>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</si>
  <si>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</si>
  <si>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</si>
  <si>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</si>
  <si>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</si>
  <si>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</si>
  <si>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</si>
  <si>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</si>
  <si>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</si>
  <si>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</si>
  <si>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</si>
  <si>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</si>
  <si>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</si>
  <si>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</si>
  <si>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</si>
  <si>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</si>
  <si>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</si>
  <si>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</si>
  <si>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</si>
  <si>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</si>
  <si>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</si>
  <si>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</si>
  <si>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</si>
  <si>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</si>
  <si>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</si>
  <si>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</si>
  <si>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</si>
  <si>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</si>
  <si>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</si>
  <si>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</si>
  <si>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</si>
  <si>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</si>
  <si>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</si>
  <si>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</si>
  <si>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</si>
  <si>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</si>
  <si>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</si>
  <si>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</si>
  <si>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</si>
  <si>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</si>
  <si>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</si>
  <si>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</si>
  <si>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</si>
  <si>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</si>
  <si>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</si>
  <si>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</si>
  <si>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</si>
  <si>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</si>
  <si>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</si>
  <si>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</si>
  <si>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</si>
  <si>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</si>
  <si>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</si>
  <si>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</si>
  <si>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</si>
  <si>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</si>
  <si>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</si>
  <si>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</si>
  <si>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</si>
  <si>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</si>
  <si>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</si>
  <si>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</si>
  <si>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</si>
  <si>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</si>
  <si>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</si>
  <si>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</si>
  <si>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</si>
  <si>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</si>
  <si>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</si>
  <si>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</si>
  <si>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</si>
  <si>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</si>
  <si>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</si>
  <si>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</si>
  <si>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</si>
  <si>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</si>
  <si>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</si>
  <si>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</si>
  <si>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</si>
  <si>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</si>
  <si>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</si>
  <si>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</si>
  <si>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</si>
  <si>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</si>
  <si>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</si>
  <si>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</si>
  <si>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</si>
  <si>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</si>
  <si>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</si>
  <si>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</si>
  <si>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</si>
  <si>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</si>
  <si>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</si>
  <si>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</si>
  <si>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</si>
  <si>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</si>
  <si>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</si>
  <si>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</si>
  <si>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</si>
  <si>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</si>
  <si>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</si>
  <si>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</si>
  <si>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</si>
  <si>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</si>
  <si>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</si>
  <si>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</si>
  <si>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</si>
  <si>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</si>
  <si>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</si>
  <si>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</si>
  <si>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</si>
  <si>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</si>
  <si>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</si>
  <si>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</si>
  <si>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</si>
  <si>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</si>
  <si>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</si>
  <si>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</si>
  <si>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</si>
  <si>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</si>
  <si>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</si>
  <si>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</si>
  <si>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</si>
  <si>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</si>
  <si>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</si>
  <si>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</si>
  <si>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</si>
  <si>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</si>
  <si>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</si>
  <si>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</si>
  <si>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</si>
  <si>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</si>
  <si>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</si>
  <si>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</si>
  <si>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</si>
  <si>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</si>
  <si>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</si>
  <si>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</si>
  <si>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</si>
  <si>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</si>
  <si>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</si>
  <si>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</si>
  <si>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</si>
  <si>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</si>
  <si>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</si>
  <si>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</si>
  <si>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</si>
  <si>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</si>
  <si>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</si>
  <si>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</si>
  <si>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</si>
  <si>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</si>
  <si>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</si>
  <si>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</si>
  <si>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</si>
  <si>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</si>
  <si>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</si>
  <si>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</si>
  <si>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</si>
  <si>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</si>
  <si>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</si>
  <si>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</si>
  <si>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</si>
  <si>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</si>
  <si>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</si>
  <si>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</si>
  <si>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</si>
  <si>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</si>
  <si>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</si>
  <si>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</si>
  <si>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</si>
  <si>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</si>
  <si>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</si>
  <si>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</si>
  <si>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</si>
  <si>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</si>
  <si>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</si>
  <si>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</si>
  <si>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</si>
  <si>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</si>
  <si>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</si>
  <si>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</si>
  <si>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</si>
  <si>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</si>
  <si>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</si>
  <si>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</si>
  <si>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</si>
  <si>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</si>
  <si>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</si>
  <si>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</si>
  <si>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</si>
  <si>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</si>
  <si>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</si>
  <si>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</si>
  <si>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</si>
  <si>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</si>
  <si>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</si>
  <si>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</si>
  <si>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</si>
  <si>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</si>
  <si>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</si>
  <si>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</si>
  <si>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</si>
  <si>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</si>
  <si>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</si>
  <si>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</si>
  <si>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</si>
  <si>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</si>
  <si>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</si>
  <si>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</si>
  <si>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</si>
  <si>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</si>
  <si>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</si>
  <si>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</si>
  <si>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</si>
  <si>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</si>
  <si>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</si>
  <si>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</si>
  <si>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</si>
  <si>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</si>
  <si>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</si>
  <si>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Бершадський районний суд Вінницької області</t>
  </si>
  <si>
    <t>24400. Вінницька область.м. Бершадь</t>
  </si>
  <si>
    <t>вул. Шевченка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</si>
  <si>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</si>
  <si>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</si>
  <si>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В.І. Губко</t>
  </si>
  <si>
    <t>В.В.Тупиця</t>
  </si>
  <si>
    <t>(04352)2-39-67</t>
  </si>
  <si>
    <t>(04352)2-28-66</t>
  </si>
  <si>
    <t xml:space="preserve">inbox@bh.vn.court.gov.ua </t>
  </si>
  <si>
    <t>15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</si>
</sst>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4</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&amp;L0C233C35&amp;C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93</v>
      </c>
      <c r="E17" s="234">
        <v>73</v>
      </c>
      <c r="F17" s="229">
        <v>97</v>
      </c>
      <c r="G17" s="230"/>
      <c r="H17" s="234">
        <v>54</v>
      </c>
      <c r="I17" s="234">
        <v>3</v>
      </c>
      <c r="J17" s="234"/>
      <c r="K17" s="234"/>
      <c r="L17" s="234"/>
      <c r="M17" s="234">
        <v>1</v>
      </c>
      <c r="N17" s="234">
        <v>50</v>
      </c>
      <c r="O17" s="234"/>
      <c r="P17" s="234"/>
      <c r="Q17" s="234"/>
      <c r="R17" s="229">
        <v>3</v>
      </c>
      <c r="S17" s="229"/>
      <c r="T17" s="229"/>
      <c r="U17" s="229">
        <v>54</v>
      </c>
      <c r="V17" s="229"/>
      <c r="W17" s="230"/>
      <c r="X17" s="229"/>
      <c r="Y17" s="229">
        <v>1</v>
      </c>
      <c r="Z17" s="229"/>
      <c r="AA17" s="234">
        <v>39</v>
      </c>
      <c r="AB17" s="229">
        <v>39</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hidden="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6</v>
      </c>
      <c r="E24" s="234">
        <v>4</v>
      </c>
      <c r="F24" s="230">
        <v>6</v>
      </c>
      <c r="G24" s="230"/>
      <c r="H24" s="234">
        <v>1</v>
      </c>
      <c r="I24" s="234">
        <v>1</v>
      </c>
      <c r="J24" s="234"/>
      <c r="K24" s="234"/>
      <c r="L24" s="234"/>
      <c r="M24" s="234"/>
      <c r="N24" s="234"/>
      <c r="O24" s="234"/>
      <c r="P24" s="234"/>
      <c r="Q24" s="234"/>
      <c r="R24" s="229">
        <v>1</v>
      </c>
      <c r="S24" s="229"/>
      <c r="T24" s="229"/>
      <c r="U24" s="229"/>
      <c r="V24" s="229"/>
      <c r="W24" s="230"/>
      <c r="X24" s="229"/>
      <c r="Y24" s="229"/>
      <c r="Z24" s="229"/>
      <c r="AA24" s="234">
        <v>5</v>
      </c>
      <c r="AB24" s="229">
        <v>5</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12</v>
      </c>
      <c r="E25" s="234">
        <v>10</v>
      </c>
      <c r="F25" s="230">
        <v>12</v>
      </c>
      <c r="G25" s="230"/>
      <c r="H25" s="234">
        <v>8</v>
      </c>
      <c r="I25" s="234">
        <v>1</v>
      </c>
      <c r="J25" s="234"/>
      <c r="K25" s="234"/>
      <c r="L25" s="234"/>
      <c r="M25" s="234"/>
      <c r="N25" s="234">
        <v>7</v>
      </c>
      <c r="O25" s="234"/>
      <c r="P25" s="234"/>
      <c r="Q25" s="234"/>
      <c r="R25" s="229">
        <v>1</v>
      </c>
      <c r="S25" s="229"/>
      <c r="T25" s="229"/>
      <c r="U25" s="229">
        <v>7</v>
      </c>
      <c r="V25" s="229"/>
      <c r="W25" s="230"/>
      <c r="X25" s="229"/>
      <c r="Y25" s="229"/>
      <c r="Z25" s="229"/>
      <c r="AA25" s="234">
        <v>4</v>
      </c>
      <c r="AB25" s="229">
        <v>4</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70</v>
      </c>
      <c r="E28" s="234">
        <v>54</v>
      </c>
      <c r="F28" s="229">
        <v>74</v>
      </c>
      <c r="G28" s="230"/>
      <c r="H28" s="234">
        <v>44</v>
      </c>
      <c r="I28" s="234">
        <v>1</v>
      </c>
      <c r="J28" s="234"/>
      <c r="K28" s="234"/>
      <c r="L28" s="234"/>
      <c r="M28" s="234">
        <v>1</v>
      </c>
      <c r="N28" s="234">
        <v>42</v>
      </c>
      <c r="O28" s="234"/>
      <c r="P28" s="234"/>
      <c r="Q28" s="234"/>
      <c r="R28" s="229">
        <v>1</v>
      </c>
      <c r="S28" s="229"/>
      <c r="T28" s="229"/>
      <c r="U28" s="229">
        <v>46</v>
      </c>
      <c r="V28" s="229"/>
      <c r="W28" s="230"/>
      <c r="X28" s="229"/>
      <c r="Y28" s="229">
        <v>1</v>
      </c>
      <c r="Z28" s="229"/>
      <c r="AA28" s="234">
        <v>26</v>
      </c>
      <c r="AB28" s="229">
        <v>26</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3</v>
      </c>
      <c r="E29" s="234">
        <v>3</v>
      </c>
      <c r="F29" s="229">
        <v>3</v>
      </c>
      <c r="G29" s="230"/>
      <c r="H29" s="234">
        <v>1</v>
      </c>
      <c r="I29" s="234"/>
      <c r="J29" s="234"/>
      <c r="K29" s="234"/>
      <c r="L29" s="234"/>
      <c r="M29" s="234"/>
      <c r="N29" s="234">
        <v>1</v>
      </c>
      <c r="O29" s="234"/>
      <c r="P29" s="234"/>
      <c r="Q29" s="234"/>
      <c r="R29" s="229"/>
      <c r="S29" s="229"/>
      <c r="T29" s="229"/>
      <c r="U29" s="229">
        <v>1</v>
      </c>
      <c r="V29" s="229"/>
      <c r="W29" s="229"/>
      <c r="X29" s="229"/>
      <c r="Y29" s="229"/>
      <c r="Z29" s="229"/>
      <c r="AA29" s="234">
        <v>2</v>
      </c>
      <c r="AB29" s="229">
        <v>2</v>
      </c>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2</v>
      </c>
      <c r="E31" s="234">
        <v>2</v>
      </c>
      <c r="F31" s="230">
        <v>2</v>
      </c>
      <c r="G31" s="230"/>
      <c r="H31" s="234"/>
      <c r="I31" s="234"/>
      <c r="J31" s="234"/>
      <c r="K31" s="234"/>
      <c r="L31" s="234"/>
      <c r="M31" s="234"/>
      <c r="N31" s="234"/>
      <c r="O31" s="234"/>
      <c r="P31" s="234"/>
      <c r="Q31" s="234"/>
      <c r="R31" s="229"/>
      <c r="S31" s="229"/>
      <c r="T31" s="229"/>
      <c r="U31" s="229"/>
      <c r="V31" s="229"/>
      <c r="W31" s="230"/>
      <c r="X31" s="229"/>
      <c r="Y31" s="229"/>
      <c r="Z31" s="229"/>
      <c r="AA31" s="234">
        <v>2</v>
      </c>
      <c r="AB31" s="229">
        <v>2</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2</v>
      </c>
      <c r="E58" s="234">
        <v>2</v>
      </c>
      <c r="F58" s="230">
        <v>2</v>
      </c>
      <c r="G58" s="230"/>
      <c r="H58" s="234">
        <v>2</v>
      </c>
      <c r="I58" s="234"/>
      <c r="J58" s="234"/>
      <c r="K58" s="234"/>
      <c r="L58" s="234"/>
      <c r="M58" s="234">
        <v>1</v>
      </c>
      <c r="N58" s="234"/>
      <c r="O58" s="234"/>
      <c r="P58" s="234">
        <v>1</v>
      </c>
      <c r="Q58" s="234"/>
      <c r="R58" s="229"/>
      <c r="S58" s="229"/>
      <c r="T58" s="229"/>
      <c r="U58" s="229"/>
      <c r="V58" s="229">
        <v>1</v>
      </c>
      <c r="W58" s="230"/>
      <c r="X58" s="229"/>
      <c r="Y58" s="229">
        <v>1</v>
      </c>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c r="A63" s="158">
        <v>56</v>
      </c>
      <c r="B63" s="158" t="s">
        <v>361</v>
      </c>
      <c r="C63" s="158" t="s">
        <v>360</v>
      </c>
      <c r="D63" s="233">
        <v>2</v>
      </c>
      <c r="E63" s="234">
        <v>2</v>
      </c>
      <c r="F63" s="230">
        <v>2</v>
      </c>
      <c r="G63" s="230"/>
      <c r="H63" s="234">
        <v>2</v>
      </c>
      <c r="I63" s="234"/>
      <c r="J63" s="234"/>
      <c r="K63" s="234"/>
      <c r="L63" s="234"/>
      <c r="M63" s="234">
        <v>1</v>
      </c>
      <c r="N63" s="234"/>
      <c r="O63" s="234"/>
      <c r="P63" s="234">
        <v>1</v>
      </c>
      <c r="Q63" s="234"/>
      <c r="R63" s="229"/>
      <c r="S63" s="229"/>
      <c r="T63" s="229"/>
      <c r="U63" s="229"/>
      <c r="V63" s="229">
        <v>1</v>
      </c>
      <c r="W63" s="230"/>
      <c r="X63" s="229"/>
      <c r="Y63" s="229">
        <v>1</v>
      </c>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16</v>
      </c>
      <c r="E64" s="234">
        <v>14</v>
      </c>
      <c r="F64" s="230">
        <v>15</v>
      </c>
      <c r="G64" s="230"/>
      <c r="H64" s="234">
        <v>9</v>
      </c>
      <c r="I64" s="234">
        <v>1</v>
      </c>
      <c r="J64" s="234"/>
      <c r="K64" s="234"/>
      <c r="L64" s="234"/>
      <c r="M64" s="234"/>
      <c r="N64" s="234">
        <v>7</v>
      </c>
      <c r="O64" s="234"/>
      <c r="P64" s="234"/>
      <c r="Q64" s="234">
        <v>1</v>
      </c>
      <c r="R64" s="229"/>
      <c r="S64" s="229"/>
      <c r="T64" s="229"/>
      <c r="U64" s="229">
        <v>7</v>
      </c>
      <c r="V64" s="229"/>
      <c r="W64" s="230">
        <v>1</v>
      </c>
      <c r="X64" s="229"/>
      <c r="Y64" s="229"/>
      <c r="Z64" s="229"/>
      <c r="AA64" s="234">
        <v>7</v>
      </c>
      <c r="AB64" s="229">
        <v>7</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16</v>
      </c>
      <c r="E73" s="234">
        <v>14</v>
      </c>
      <c r="F73" s="230">
        <v>15</v>
      </c>
      <c r="G73" s="230"/>
      <c r="H73" s="234">
        <v>9</v>
      </c>
      <c r="I73" s="234">
        <v>1</v>
      </c>
      <c r="J73" s="234"/>
      <c r="K73" s="234"/>
      <c r="L73" s="234"/>
      <c r="M73" s="234"/>
      <c r="N73" s="234">
        <v>7</v>
      </c>
      <c r="O73" s="234"/>
      <c r="P73" s="234"/>
      <c r="Q73" s="234">
        <v>1</v>
      </c>
      <c r="R73" s="229"/>
      <c r="S73" s="229"/>
      <c r="T73" s="229"/>
      <c r="U73" s="229">
        <v>7</v>
      </c>
      <c r="V73" s="229"/>
      <c r="W73" s="230">
        <v>1</v>
      </c>
      <c r="X73" s="229"/>
      <c r="Y73" s="229"/>
      <c r="Z73" s="229"/>
      <c r="AA73" s="234">
        <v>7</v>
      </c>
      <c r="AB73" s="229">
        <v>7</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hidden="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158</v>
      </c>
      <c r="E96" s="234">
        <v>105</v>
      </c>
      <c r="F96" s="230">
        <v>183</v>
      </c>
      <c r="G96" s="230"/>
      <c r="H96" s="234">
        <v>70</v>
      </c>
      <c r="I96" s="234">
        <v>63</v>
      </c>
      <c r="J96" s="234">
        <v>21</v>
      </c>
      <c r="K96" s="234">
        <v>1</v>
      </c>
      <c r="L96" s="234"/>
      <c r="M96" s="234">
        <v>2</v>
      </c>
      <c r="N96" s="234">
        <v>5</v>
      </c>
      <c r="O96" s="234"/>
      <c r="P96" s="234"/>
      <c r="Q96" s="234"/>
      <c r="R96" s="229">
        <v>73</v>
      </c>
      <c r="S96" s="229"/>
      <c r="T96" s="229"/>
      <c r="U96" s="229">
        <v>9</v>
      </c>
      <c r="V96" s="229"/>
      <c r="W96" s="230"/>
      <c r="X96" s="229"/>
      <c r="Y96" s="229">
        <v>2</v>
      </c>
      <c r="Z96" s="229"/>
      <c r="AA96" s="234">
        <v>88</v>
      </c>
      <c r="AB96" s="229">
        <v>100</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148</v>
      </c>
      <c r="E97" s="234">
        <v>98</v>
      </c>
      <c r="F97" s="230">
        <v>170</v>
      </c>
      <c r="G97" s="230"/>
      <c r="H97" s="234">
        <v>65</v>
      </c>
      <c r="I97" s="234">
        <v>60</v>
      </c>
      <c r="J97" s="234">
        <v>20</v>
      </c>
      <c r="K97" s="234"/>
      <c r="L97" s="234"/>
      <c r="M97" s="234">
        <v>2</v>
      </c>
      <c r="N97" s="234">
        <v>3</v>
      </c>
      <c r="O97" s="234"/>
      <c r="P97" s="234"/>
      <c r="Q97" s="234"/>
      <c r="R97" s="229">
        <v>69</v>
      </c>
      <c r="S97" s="229"/>
      <c r="T97" s="229"/>
      <c r="U97" s="229">
        <v>6</v>
      </c>
      <c r="V97" s="229"/>
      <c r="W97" s="230"/>
      <c r="X97" s="229"/>
      <c r="Y97" s="229">
        <v>2</v>
      </c>
      <c r="Z97" s="229"/>
      <c r="AA97" s="234">
        <v>83</v>
      </c>
      <c r="AB97" s="229">
        <v>94</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1</v>
      </c>
      <c r="E98" s="234">
        <v>1</v>
      </c>
      <c r="F98" s="230">
        <v>3</v>
      </c>
      <c r="G98" s="230"/>
      <c r="H98" s="234"/>
      <c r="I98" s="234"/>
      <c r="J98" s="234"/>
      <c r="K98" s="234"/>
      <c r="L98" s="234"/>
      <c r="M98" s="234"/>
      <c r="N98" s="234"/>
      <c r="O98" s="234"/>
      <c r="P98" s="234"/>
      <c r="Q98" s="234"/>
      <c r="R98" s="229">
        <v>1</v>
      </c>
      <c r="S98" s="229"/>
      <c r="T98" s="229"/>
      <c r="U98" s="229"/>
      <c r="V98" s="229"/>
      <c r="W98" s="230"/>
      <c r="X98" s="229"/>
      <c r="Y98" s="229"/>
      <c r="Z98" s="229"/>
      <c r="AA98" s="234">
        <v>1</v>
      </c>
      <c r="AB98" s="229">
        <v>2</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hidden="1">
      <c r="A99" s="158">
        <v>92</v>
      </c>
      <c r="B99" s="158" t="s">
        <v>421</v>
      </c>
      <c r="C99" s="158" t="s">
        <v>420</v>
      </c>
      <c r="D99" s="233"/>
      <c r="E99" s="234"/>
      <c r="F99" s="230"/>
      <c r="G99" s="230"/>
      <c r="H99" s="234"/>
      <c r="I99" s="234"/>
      <c r="J99" s="234"/>
      <c r="K99" s="234"/>
      <c r="L99" s="234"/>
      <c r="M99" s="234"/>
      <c r="N99" s="234"/>
      <c r="O99" s="234"/>
      <c r="P99" s="234"/>
      <c r="Q99" s="234"/>
      <c r="R99" s="229"/>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4</v>
      </c>
      <c r="E102" s="234">
        <v>2</v>
      </c>
      <c r="F102" s="230">
        <v>4</v>
      </c>
      <c r="G102" s="230"/>
      <c r="H102" s="234">
        <v>2</v>
      </c>
      <c r="I102" s="234">
        <v>2</v>
      </c>
      <c r="J102" s="234">
        <v>1</v>
      </c>
      <c r="K102" s="234"/>
      <c r="L102" s="234"/>
      <c r="M102" s="234"/>
      <c r="N102" s="234"/>
      <c r="O102" s="234"/>
      <c r="P102" s="234"/>
      <c r="Q102" s="234"/>
      <c r="R102" s="229">
        <v>2</v>
      </c>
      <c r="S102" s="229"/>
      <c r="T102" s="229"/>
      <c r="U102" s="229"/>
      <c r="V102" s="229"/>
      <c r="W102" s="230"/>
      <c r="X102" s="229"/>
      <c r="Y102" s="229"/>
      <c r="Z102" s="229"/>
      <c r="AA102" s="234">
        <v>2</v>
      </c>
      <c r="AB102" s="229">
        <v>2</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3</v>
      </c>
      <c r="E103" s="234">
        <v>2</v>
      </c>
      <c r="F103" s="230">
        <v>4</v>
      </c>
      <c r="G103" s="230"/>
      <c r="H103" s="234">
        <v>2</v>
      </c>
      <c r="I103" s="234">
        <v>1</v>
      </c>
      <c r="J103" s="234"/>
      <c r="K103" s="234">
        <v>1</v>
      </c>
      <c r="L103" s="234"/>
      <c r="M103" s="234"/>
      <c r="N103" s="234">
        <v>1</v>
      </c>
      <c r="O103" s="234"/>
      <c r="P103" s="234"/>
      <c r="Q103" s="234"/>
      <c r="R103" s="229">
        <v>1</v>
      </c>
      <c r="S103" s="229"/>
      <c r="T103" s="229"/>
      <c r="U103" s="229">
        <v>2</v>
      </c>
      <c r="V103" s="229"/>
      <c r="W103" s="230"/>
      <c r="X103" s="229"/>
      <c r="Y103" s="229"/>
      <c r="Z103" s="229"/>
      <c r="AA103" s="234">
        <v>1</v>
      </c>
      <c r="AB103" s="229">
        <v>1</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c r="A111" s="158">
        <v>104</v>
      </c>
      <c r="B111" s="158" t="s">
        <v>443</v>
      </c>
      <c r="C111" s="158" t="s">
        <v>442</v>
      </c>
      <c r="D111" s="233">
        <v>2</v>
      </c>
      <c r="E111" s="234">
        <v>2</v>
      </c>
      <c r="F111" s="230">
        <v>2</v>
      </c>
      <c r="G111" s="230"/>
      <c r="H111" s="234">
        <v>1</v>
      </c>
      <c r="I111" s="234"/>
      <c r="J111" s="234"/>
      <c r="K111" s="234"/>
      <c r="L111" s="234"/>
      <c r="M111" s="234"/>
      <c r="N111" s="234">
        <v>1</v>
      </c>
      <c r="O111" s="234"/>
      <c r="P111" s="234"/>
      <c r="Q111" s="234"/>
      <c r="R111" s="229"/>
      <c r="S111" s="229"/>
      <c r="T111" s="229"/>
      <c r="U111" s="229">
        <v>1</v>
      </c>
      <c r="V111" s="229"/>
      <c r="W111" s="230"/>
      <c r="X111" s="229"/>
      <c r="Y111" s="229"/>
      <c r="Z111" s="229"/>
      <c r="AA111" s="234">
        <v>1</v>
      </c>
      <c r="AB111" s="229">
        <v>1</v>
      </c>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3</v>
      </c>
      <c r="E113" s="234">
        <v>3</v>
      </c>
      <c r="F113" s="229">
        <v>3</v>
      </c>
      <c r="G113" s="230"/>
      <c r="H113" s="234">
        <v>2</v>
      </c>
      <c r="I113" s="234">
        <v>2</v>
      </c>
      <c r="J113" s="234"/>
      <c r="K113" s="234">
        <v>1</v>
      </c>
      <c r="L113" s="234"/>
      <c r="M113" s="234"/>
      <c r="N113" s="234"/>
      <c r="O113" s="234"/>
      <c r="P113" s="234"/>
      <c r="Q113" s="234"/>
      <c r="R113" s="229">
        <v>2</v>
      </c>
      <c r="S113" s="229"/>
      <c r="T113" s="229"/>
      <c r="U113" s="229"/>
      <c r="V113" s="229"/>
      <c r="W113" s="230"/>
      <c r="X113" s="229"/>
      <c r="Y113" s="229"/>
      <c r="Z113" s="229"/>
      <c r="AA113" s="234">
        <v>1</v>
      </c>
      <c r="AB113" s="229">
        <v>1</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c r="A134" s="158">
        <v>127</v>
      </c>
      <c r="B134" s="158" t="s">
        <v>485</v>
      </c>
      <c r="C134" s="158" t="s">
        <v>484</v>
      </c>
      <c r="D134" s="233">
        <v>3</v>
      </c>
      <c r="E134" s="234">
        <v>3</v>
      </c>
      <c r="F134" s="230">
        <v>3</v>
      </c>
      <c r="G134" s="230"/>
      <c r="H134" s="234">
        <v>2</v>
      </c>
      <c r="I134" s="234">
        <v>2</v>
      </c>
      <c r="J134" s="234"/>
      <c r="K134" s="234">
        <v>1</v>
      </c>
      <c r="L134" s="234"/>
      <c r="M134" s="234"/>
      <c r="N134" s="234"/>
      <c r="O134" s="234"/>
      <c r="P134" s="234"/>
      <c r="Q134" s="234"/>
      <c r="R134" s="229">
        <v>2</v>
      </c>
      <c r="S134" s="229"/>
      <c r="T134" s="229"/>
      <c r="U134" s="229"/>
      <c r="V134" s="229"/>
      <c r="W134" s="230"/>
      <c r="X134" s="229"/>
      <c r="Y134" s="229"/>
      <c r="Z134" s="229"/>
      <c r="AA134" s="234">
        <v>1</v>
      </c>
      <c r="AB134" s="229">
        <v>1</v>
      </c>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1</v>
      </c>
      <c r="E164" s="234"/>
      <c r="F164" s="230">
        <v>1</v>
      </c>
      <c r="G164" s="230"/>
      <c r="H164" s="234"/>
      <c r="I164" s="234"/>
      <c r="J164" s="234"/>
      <c r="K164" s="234"/>
      <c r="L164" s="234"/>
      <c r="M164" s="234"/>
      <c r="N164" s="234"/>
      <c r="O164" s="234"/>
      <c r="P164" s="234"/>
      <c r="Q164" s="234"/>
      <c r="R164" s="229"/>
      <c r="S164" s="229"/>
      <c r="T164" s="229"/>
      <c r="U164" s="229"/>
      <c r="V164" s="229"/>
      <c r="W164" s="230"/>
      <c r="X164" s="229"/>
      <c r="Y164" s="229"/>
      <c r="Z164" s="229"/>
      <c r="AA164" s="234">
        <v>1</v>
      </c>
      <c r="AB164" s="229">
        <v>1</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c r="A185" s="158">
        <v>178</v>
      </c>
      <c r="B185" s="158">
        <v>254</v>
      </c>
      <c r="C185" s="158" t="s">
        <v>567</v>
      </c>
      <c r="D185" s="233">
        <v>1</v>
      </c>
      <c r="E185" s="234"/>
      <c r="F185" s="229">
        <v>1</v>
      </c>
      <c r="G185" s="230"/>
      <c r="H185" s="234"/>
      <c r="I185" s="234"/>
      <c r="J185" s="234"/>
      <c r="K185" s="234"/>
      <c r="L185" s="234"/>
      <c r="M185" s="234"/>
      <c r="N185" s="234"/>
      <c r="O185" s="234"/>
      <c r="P185" s="234"/>
      <c r="Q185" s="234"/>
      <c r="R185" s="229"/>
      <c r="S185" s="229"/>
      <c r="T185" s="229"/>
      <c r="U185" s="229"/>
      <c r="V185" s="229"/>
      <c r="W185" s="230"/>
      <c r="X185" s="229"/>
      <c r="Y185" s="229"/>
      <c r="Z185" s="229"/>
      <c r="AA185" s="234">
        <v>1</v>
      </c>
      <c r="AB185" s="229">
        <v>1</v>
      </c>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11</v>
      </c>
      <c r="E186" s="234">
        <v>10</v>
      </c>
      <c r="F186" s="230">
        <v>11</v>
      </c>
      <c r="G186" s="230"/>
      <c r="H186" s="234">
        <v>5</v>
      </c>
      <c r="I186" s="234">
        <v>3</v>
      </c>
      <c r="J186" s="234"/>
      <c r="K186" s="234">
        <v>3</v>
      </c>
      <c r="L186" s="234"/>
      <c r="M186" s="234"/>
      <c r="N186" s="234">
        <v>2</v>
      </c>
      <c r="O186" s="234"/>
      <c r="P186" s="234"/>
      <c r="Q186" s="234"/>
      <c r="R186" s="229">
        <v>3</v>
      </c>
      <c r="S186" s="229"/>
      <c r="T186" s="229"/>
      <c r="U186" s="229">
        <v>2</v>
      </c>
      <c r="V186" s="229"/>
      <c r="W186" s="230"/>
      <c r="X186" s="229"/>
      <c r="Y186" s="229"/>
      <c r="Z186" s="229"/>
      <c r="AA186" s="234">
        <v>6</v>
      </c>
      <c r="AB186" s="229">
        <v>6</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11</v>
      </c>
      <c r="E200" s="234">
        <v>10</v>
      </c>
      <c r="F200" s="229">
        <v>11</v>
      </c>
      <c r="G200" s="230"/>
      <c r="H200" s="234">
        <v>5</v>
      </c>
      <c r="I200" s="234">
        <v>3</v>
      </c>
      <c r="J200" s="234"/>
      <c r="K200" s="234">
        <v>3</v>
      </c>
      <c r="L200" s="234"/>
      <c r="M200" s="234"/>
      <c r="N200" s="234">
        <v>2</v>
      </c>
      <c r="O200" s="234"/>
      <c r="P200" s="234"/>
      <c r="Q200" s="234"/>
      <c r="R200" s="229">
        <v>3</v>
      </c>
      <c r="S200" s="229"/>
      <c r="T200" s="229"/>
      <c r="U200" s="229">
        <v>1</v>
      </c>
      <c r="V200" s="229"/>
      <c r="W200" s="230"/>
      <c r="X200" s="229"/>
      <c r="Y200" s="229"/>
      <c r="Z200" s="229"/>
      <c r="AA200" s="234">
        <v>6</v>
      </c>
      <c r="AB200" s="229">
        <v>6</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v>1</v>
      </c>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v>1</v>
      </c>
      <c r="E212" s="234"/>
      <c r="F212" s="230">
        <v>1</v>
      </c>
      <c r="G212" s="230"/>
      <c r="H212" s="234"/>
      <c r="I212" s="234"/>
      <c r="J212" s="234"/>
      <c r="K212" s="234"/>
      <c r="L212" s="234"/>
      <c r="M212" s="234"/>
      <c r="N212" s="234"/>
      <c r="O212" s="234"/>
      <c r="P212" s="234"/>
      <c r="Q212" s="234"/>
      <c r="R212" s="229"/>
      <c r="S212" s="229"/>
      <c r="T212" s="229"/>
      <c r="U212" s="229"/>
      <c r="V212" s="229"/>
      <c r="W212" s="230"/>
      <c r="X212" s="229"/>
      <c r="Y212" s="229"/>
      <c r="Z212" s="229"/>
      <c r="AA212" s="234">
        <v>1</v>
      </c>
      <c r="AB212" s="229">
        <v>1</v>
      </c>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c r="A214" s="158">
        <v>207</v>
      </c>
      <c r="B214" s="158">
        <v>272</v>
      </c>
      <c r="C214" s="158" t="s">
        <v>620</v>
      </c>
      <c r="D214" s="233">
        <v>1</v>
      </c>
      <c r="E214" s="234"/>
      <c r="F214" s="229">
        <v>1</v>
      </c>
      <c r="G214" s="230"/>
      <c r="H214" s="234"/>
      <c r="I214" s="234"/>
      <c r="J214" s="234"/>
      <c r="K214" s="234"/>
      <c r="L214" s="234"/>
      <c r="M214" s="234"/>
      <c r="N214" s="234"/>
      <c r="O214" s="234"/>
      <c r="P214" s="234"/>
      <c r="Q214" s="234"/>
      <c r="R214" s="229"/>
      <c r="S214" s="229"/>
      <c r="T214" s="229"/>
      <c r="U214" s="229"/>
      <c r="V214" s="229"/>
      <c r="W214" s="230"/>
      <c r="X214" s="229"/>
      <c r="Y214" s="229"/>
      <c r="Z214" s="229"/>
      <c r="AA214" s="234">
        <v>1</v>
      </c>
      <c r="AB214" s="229">
        <v>1</v>
      </c>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19</v>
      </c>
      <c r="E218" s="234">
        <v>8</v>
      </c>
      <c r="F218" s="230">
        <v>19</v>
      </c>
      <c r="G218" s="230"/>
      <c r="H218" s="234">
        <v>12</v>
      </c>
      <c r="I218" s="234">
        <v>7</v>
      </c>
      <c r="J218" s="234"/>
      <c r="K218" s="234"/>
      <c r="L218" s="234"/>
      <c r="M218" s="234"/>
      <c r="N218" s="234">
        <v>4</v>
      </c>
      <c r="O218" s="234">
        <v>1</v>
      </c>
      <c r="P218" s="234"/>
      <c r="Q218" s="234"/>
      <c r="R218" s="229">
        <v>7</v>
      </c>
      <c r="S218" s="229"/>
      <c r="T218" s="229"/>
      <c r="U218" s="229">
        <v>4</v>
      </c>
      <c r="V218" s="229"/>
      <c r="W218" s="230"/>
      <c r="X218" s="229"/>
      <c r="Y218" s="229"/>
      <c r="Z218" s="229">
        <v>1</v>
      </c>
      <c r="AA218" s="234">
        <v>7</v>
      </c>
      <c r="AB218" s="229">
        <v>7</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15</v>
      </c>
      <c r="E230" s="234">
        <v>6</v>
      </c>
      <c r="F230" s="230">
        <v>15</v>
      </c>
      <c r="G230" s="230"/>
      <c r="H230" s="234">
        <v>12</v>
      </c>
      <c r="I230" s="234">
        <v>7</v>
      </c>
      <c r="J230" s="234"/>
      <c r="K230" s="234"/>
      <c r="L230" s="234"/>
      <c r="M230" s="234"/>
      <c r="N230" s="234">
        <v>4</v>
      </c>
      <c r="O230" s="234">
        <v>1</v>
      </c>
      <c r="P230" s="234"/>
      <c r="Q230" s="234"/>
      <c r="R230" s="229">
        <v>7</v>
      </c>
      <c r="S230" s="229"/>
      <c r="T230" s="229"/>
      <c r="U230" s="229">
        <v>4</v>
      </c>
      <c r="V230" s="229"/>
      <c r="W230" s="230"/>
      <c r="X230" s="229"/>
      <c r="Y230" s="229"/>
      <c r="Z230" s="229">
        <v>1</v>
      </c>
      <c r="AA230" s="234">
        <v>3</v>
      </c>
      <c r="AB230" s="229">
        <v>3</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4</v>
      </c>
      <c r="E233" s="234">
        <v>2</v>
      </c>
      <c r="F233" s="230">
        <v>4</v>
      </c>
      <c r="G233" s="230"/>
      <c r="H233" s="234"/>
      <c r="I233" s="234"/>
      <c r="J233" s="234"/>
      <c r="K233" s="234"/>
      <c r="L233" s="234"/>
      <c r="M233" s="234"/>
      <c r="N233" s="234"/>
      <c r="O233" s="234"/>
      <c r="P233" s="234"/>
      <c r="Q233" s="234"/>
      <c r="R233" s="229"/>
      <c r="S233" s="229"/>
      <c r="T233" s="229"/>
      <c r="U233" s="229"/>
      <c r="V233" s="229"/>
      <c r="W233" s="230"/>
      <c r="X233" s="229"/>
      <c r="Y233" s="229"/>
      <c r="Z233" s="229"/>
      <c r="AA233" s="234">
        <v>4</v>
      </c>
      <c r="AB233" s="229">
        <v>4</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4</v>
      </c>
      <c r="E237" s="234">
        <v>4</v>
      </c>
      <c r="F237" s="230">
        <v>5</v>
      </c>
      <c r="G237" s="230"/>
      <c r="H237" s="234"/>
      <c r="I237" s="234"/>
      <c r="J237" s="234"/>
      <c r="K237" s="234"/>
      <c r="L237" s="234"/>
      <c r="M237" s="234"/>
      <c r="N237" s="234"/>
      <c r="O237" s="234"/>
      <c r="P237" s="234"/>
      <c r="Q237" s="234"/>
      <c r="R237" s="229"/>
      <c r="S237" s="229"/>
      <c r="T237" s="229"/>
      <c r="U237" s="229"/>
      <c r="V237" s="229"/>
      <c r="W237" s="230"/>
      <c r="X237" s="229"/>
      <c r="Y237" s="229"/>
      <c r="Z237" s="229"/>
      <c r="AA237" s="234">
        <v>4</v>
      </c>
      <c r="AB237" s="229">
        <v>5</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2</v>
      </c>
      <c r="E241" s="234">
        <v>2</v>
      </c>
      <c r="F241" s="230">
        <v>3</v>
      </c>
      <c r="G241" s="230"/>
      <c r="H241" s="234"/>
      <c r="I241" s="234"/>
      <c r="J241" s="234"/>
      <c r="K241" s="234"/>
      <c r="L241" s="234"/>
      <c r="M241" s="234"/>
      <c r="N241" s="234"/>
      <c r="O241" s="234"/>
      <c r="P241" s="234"/>
      <c r="Q241" s="234"/>
      <c r="R241" s="229"/>
      <c r="S241" s="229"/>
      <c r="T241" s="229"/>
      <c r="U241" s="229"/>
      <c r="V241" s="229"/>
      <c r="W241" s="230"/>
      <c r="X241" s="229"/>
      <c r="Y241" s="229"/>
      <c r="Z241" s="229"/>
      <c r="AA241" s="234">
        <v>2</v>
      </c>
      <c r="AB241" s="229">
        <v>3</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1</v>
      </c>
      <c r="E242" s="234">
        <v>1</v>
      </c>
      <c r="F242" s="230">
        <v>1</v>
      </c>
      <c r="G242" s="230"/>
      <c r="H242" s="234"/>
      <c r="I242" s="234"/>
      <c r="J242" s="234"/>
      <c r="K242" s="234"/>
      <c r="L242" s="234"/>
      <c r="M242" s="234"/>
      <c r="N242" s="234"/>
      <c r="O242" s="234"/>
      <c r="P242" s="234"/>
      <c r="Q242" s="234"/>
      <c r="R242" s="229"/>
      <c r="S242" s="229"/>
      <c r="T242" s="229"/>
      <c r="U242" s="229"/>
      <c r="V242" s="229"/>
      <c r="W242" s="230"/>
      <c r="X242" s="229"/>
      <c r="Y242" s="229"/>
      <c r="Z242" s="229"/>
      <c r="AA242" s="234">
        <v>1</v>
      </c>
      <c r="AB242" s="229">
        <v>1</v>
      </c>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c r="A247" s="158">
        <v>240</v>
      </c>
      <c r="B247" s="158" t="s">
        <v>677</v>
      </c>
      <c r="C247" s="158" t="s">
        <v>676</v>
      </c>
      <c r="D247" s="233">
        <v>1</v>
      </c>
      <c r="E247" s="234">
        <v>1</v>
      </c>
      <c r="F247" s="230">
        <v>1</v>
      </c>
      <c r="G247" s="230"/>
      <c r="H247" s="234"/>
      <c r="I247" s="234"/>
      <c r="J247" s="234"/>
      <c r="K247" s="234"/>
      <c r="L247" s="234"/>
      <c r="M247" s="234"/>
      <c r="N247" s="234"/>
      <c r="O247" s="234"/>
      <c r="P247" s="234"/>
      <c r="Q247" s="234"/>
      <c r="R247" s="229"/>
      <c r="S247" s="229"/>
      <c r="T247" s="229"/>
      <c r="U247" s="229"/>
      <c r="V247" s="229"/>
      <c r="W247" s="230"/>
      <c r="X247" s="229"/>
      <c r="Y247" s="229"/>
      <c r="Z247" s="229"/>
      <c r="AA247" s="234">
        <v>1</v>
      </c>
      <c r="AB247" s="229">
        <v>1</v>
      </c>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30</v>
      </c>
      <c r="E251" s="234">
        <v>21</v>
      </c>
      <c r="F251" s="230">
        <v>30</v>
      </c>
      <c r="G251" s="230"/>
      <c r="H251" s="234">
        <v>17</v>
      </c>
      <c r="I251" s="234">
        <v>16</v>
      </c>
      <c r="J251" s="234"/>
      <c r="K251" s="234">
        <v>5</v>
      </c>
      <c r="L251" s="234"/>
      <c r="M251" s="234"/>
      <c r="N251" s="234">
        <v>1</v>
      </c>
      <c r="O251" s="234"/>
      <c r="P251" s="234"/>
      <c r="Q251" s="234"/>
      <c r="R251" s="229">
        <v>15</v>
      </c>
      <c r="S251" s="229"/>
      <c r="T251" s="229"/>
      <c r="U251" s="229">
        <v>1</v>
      </c>
      <c r="V251" s="229"/>
      <c r="W251" s="230"/>
      <c r="X251" s="229"/>
      <c r="Y251" s="229"/>
      <c r="Z251" s="229"/>
      <c r="AA251" s="234">
        <v>13</v>
      </c>
      <c r="AB251" s="229">
        <v>13</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29</v>
      </c>
      <c r="E252" s="234">
        <v>21</v>
      </c>
      <c r="F252" s="230">
        <v>29</v>
      </c>
      <c r="G252" s="230"/>
      <c r="H252" s="234">
        <v>17</v>
      </c>
      <c r="I252" s="234">
        <v>16</v>
      </c>
      <c r="J252" s="234"/>
      <c r="K252" s="234">
        <v>5</v>
      </c>
      <c r="L252" s="234"/>
      <c r="M252" s="234"/>
      <c r="N252" s="234">
        <v>1</v>
      </c>
      <c r="O252" s="234"/>
      <c r="P252" s="234"/>
      <c r="Q252" s="234"/>
      <c r="R252" s="229">
        <v>15</v>
      </c>
      <c r="S252" s="229"/>
      <c r="T252" s="229"/>
      <c r="U252" s="229">
        <v>1</v>
      </c>
      <c r="V252" s="229"/>
      <c r="W252" s="230"/>
      <c r="X252" s="229"/>
      <c r="Y252" s="229"/>
      <c r="Z252" s="229"/>
      <c r="AA252" s="234">
        <v>12</v>
      </c>
      <c r="AB252" s="229">
        <v>12</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hidden="1">
      <c r="A255" s="158">
        <v>248</v>
      </c>
      <c r="B255" s="158" t="s">
        <v>692</v>
      </c>
      <c r="C255" s="158" t="s">
        <v>691</v>
      </c>
      <c r="D255" s="233"/>
      <c r="E255" s="234"/>
      <c r="F255" s="229"/>
      <c r="G255" s="230"/>
      <c r="H255" s="234"/>
      <c r="I255" s="234"/>
      <c r="J255" s="234"/>
      <c r="K255" s="234"/>
      <c r="L255" s="234"/>
      <c r="M255" s="234"/>
      <c r="N255" s="234"/>
      <c r="O255" s="234"/>
      <c r="P255" s="234"/>
      <c r="Q255" s="234"/>
      <c r="R255" s="229"/>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25</v>
      </c>
      <c r="E257" s="234">
        <v>18</v>
      </c>
      <c r="F257" s="230">
        <v>26</v>
      </c>
      <c r="G257" s="230"/>
      <c r="H257" s="234">
        <v>17</v>
      </c>
      <c r="I257" s="234">
        <v>16</v>
      </c>
      <c r="J257" s="234"/>
      <c r="K257" s="234">
        <v>5</v>
      </c>
      <c r="L257" s="234"/>
      <c r="M257" s="234"/>
      <c r="N257" s="234">
        <v>1</v>
      </c>
      <c r="O257" s="234"/>
      <c r="P257" s="234"/>
      <c r="Q257" s="234"/>
      <c r="R257" s="229">
        <v>15</v>
      </c>
      <c r="S257" s="229"/>
      <c r="T257" s="229"/>
      <c r="U257" s="229">
        <v>1</v>
      </c>
      <c r="V257" s="229"/>
      <c r="W257" s="230"/>
      <c r="X257" s="229"/>
      <c r="Y257" s="229"/>
      <c r="Z257" s="229"/>
      <c r="AA257" s="234">
        <v>8</v>
      </c>
      <c r="AB257" s="229">
        <v>9</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4</v>
      </c>
      <c r="E258" s="234">
        <v>3</v>
      </c>
      <c r="F258" s="230">
        <v>3</v>
      </c>
      <c r="G258" s="230"/>
      <c r="H258" s="234"/>
      <c r="I258" s="234"/>
      <c r="J258" s="234"/>
      <c r="K258" s="234"/>
      <c r="L258" s="234"/>
      <c r="M258" s="234"/>
      <c r="N258" s="234"/>
      <c r="O258" s="234"/>
      <c r="P258" s="234"/>
      <c r="Q258" s="234"/>
      <c r="R258" s="229"/>
      <c r="S258" s="229"/>
      <c r="T258" s="229"/>
      <c r="U258" s="229"/>
      <c r="V258" s="229"/>
      <c r="W258" s="230"/>
      <c r="X258" s="229"/>
      <c r="Y258" s="229"/>
      <c r="Z258" s="229"/>
      <c r="AA258" s="234">
        <v>4</v>
      </c>
      <c r="AB258" s="229">
        <v>3</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c r="A270" s="158">
        <v>263</v>
      </c>
      <c r="B270" s="158" t="s">
        <v>720</v>
      </c>
      <c r="C270" s="158" t="s">
        <v>719</v>
      </c>
      <c r="D270" s="233">
        <v>1</v>
      </c>
      <c r="E270" s="234"/>
      <c r="F270" s="229">
        <v>1</v>
      </c>
      <c r="G270" s="230"/>
      <c r="H270" s="234"/>
      <c r="I270" s="234"/>
      <c r="J270" s="234"/>
      <c r="K270" s="234"/>
      <c r="L270" s="234"/>
      <c r="M270" s="234"/>
      <c r="N270" s="234"/>
      <c r="O270" s="234"/>
      <c r="P270" s="234"/>
      <c r="Q270" s="234"/>
      <c r="R270" s="229"/>
      <c r="S270" s="229"/>
      <c r="T270" s="229"/>
      <c r="U270" s="229"/>
      <c r="V270" s="229"/>
      <c r="W270" s="230"/>
      <c r="X270" s="229"/>
      <c r="Y270" s="229"/>
      <c r="Z270" s="229"/>
      <c r="AA270" s="234">
        <v>1</v>
      </c>
      <c r="AB270" s="229">
        <v>1</v>
      </c>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1</v>
      </c>
      <c r="E278" s="234">
        <v>1</v>
      </c>
      <c r="F278" s="230">
        <v>1</v>
      </c>
      <c r="G278" s="230"/>
      <c r="H278" s="234"/>
      <c r="I278" s="234"/>
      <c r="J278" s="234"/>
      <c r="K278" s="234"/>
      <c r="L278" s="234"/>
      <c r="M278" s="234"/>
      <c r="N278" s="234"/>
      <c r="O278" s="234"/>
      <c r="P278" s="234"/>
      <c r="Q278" s="234"/>
      <c r="R278" s="229"/>
      <c r="S278" s="229"/>
      <c r="T278" s="229"/>
      <c r="U278" s="229"/>
      <c r="V278" s="229"/>
      <c r="W278" s="230"/>
      <c r="X278" s="229"/>
      <c r="Y278" s="229"/>
      <c r="Z278" s="229"/>
      <c r="AA278" s="234">
        <v>1</v>
      </c>
      <c r="AB278" s="229">
        <v>1</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v>1</v>
      </c>
      <c r="E286" s="234">
        <v>1</v>
      </c>
      <c r="F286" s="230">
        <v>1</v>
      </c>
      <c r="G286" s="230"/>
      <c r="H286" s="234"/>
      <c r="I286" s="234"/>
      <c r="J286" s="234"/>
      <c r="K286" s="234"/>
      <c r="L286" s="234"/>
      <c r="M286" s="234"/>
      <c r="N286" s="234"/>
      <c r="O286" s="234"/>
      <c r="P286" s="234"/>
      <c r="Q286" s="234"/>
      <c r="R286" s="229"/>
      <c r="S286" s="229"/>
      <c r="T286" s="229"/>
      <c r="U286" s="229"/>
      <c r="V286" s="229"/>
      <c r="W286" s="230"/>
      <c r="X286" s="229"/>
      <c r="Y286" s="229"/>
      <c r="Z286" s="229"/>
      <c r="AA286" s="234">
        <v>1</v>
      </c>
      <c r="AB286" s="229">
        <v>1</v>
      </c>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4</v>
      </c>
      <c r="E290" s="234">
        <v>3</v>
      </c>
      <c r="F290" s="230">
        <v>4</v>
      </c>
      <c r="G290" s="230"/>
      <c r="H290" s="234">
        <v>1</v>
      </c>
      <c r="I290" s="234">
        <v>1</v>
      </c>
      <c r="J290" s="234"/>
      <c r="K290" s="234">
        <v>1</v>
      </c>
      <c r="L290" s="234"/>
      <c r="M290" s="234"/>
      <c r="N290" s="234"/>
      <c r="O290" s="234"/>
      <c r="P290" s="234"/>
      <c r="Q290" s="234"/>
      <c r="R290" s="229">
        <v>1</v>
      </c>
      <c r="S290" s="229"/>
      <c r="T290" s="229"/>
      <c r="U290" s="229"/>
      <c r="V290" s="229"/>
      <c r="W290" s="230"/>
      <c r="X290" s="229"/>
      <c r="Y290" s="229"/>
      <c r="Z290" s="229"/>
      <c r="AA290" s="234">
        <v>3</v>
      </c>
      <c r="AB290" s="229">
        <v>3</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2</v>
      </c>
      <c r="E298" s="234">
        <v>1</v>
      </c>
      <c r="F298" s="229">
        <v>2</v>
      </c>
      <c r="G298" s="230"/>
      <c r="H298" s="234"/>
      <c r="I298" s="234"/>
      <c r="J298" s="234"/>
      <c r="K298" s="234"/>
      <c r="L298" s="234"/>
      <c r="M298" s="234"/>
      <c r="N298" s="234"/>
      <c r="O298" s="234"/>
      <c r="P298" s="234"/>
      <c r="Q298" s="234"/>
      <c r="R298" s="229"/>
      <c r="S298" s="229"/>
      <c r="T298" s="229"/>
      <c r="U298" s="229"/>
      <c r="V298" s="229"/>
      <c r="W298" s="230"/>
      <c r="X298" s="229"/>
      <c r="Y298" s="229"/>
      <c r="Z298" s="229"/>
      <c r="AA298" s="234">
        <v>2</v>
      </c>
      <c r="AB298" s="229">
        <v>2</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c r="A303" s="158">
        <v>296</v>
      </c>
      <c r="B303" s="158" t="s">
        <v>775</v>
      </c>
      <c r="C303" s="158" t="s">
        <v>774</v>
      </c>
      <c r="D303" s="233">
        <v>1</v>
      </c>
      <c r="E303" s="234">
        <v>1</v>
      </c>
      <c r="F303" s="229">
        <v>1</v>
      </c>
      <c r="G303" s="230"/>
      <c r="H303" s="234"/>
      <c r="I303" s="234"/>
      <c r="J303" s="234"/>
      <c r="K303" s="234"/>
      <c r="L303" s="234"/>
      <c r="M303" s="234"/>
      <c r="N303" s="234"/>
      <c r="O303" s="234"/>
      <c r="P303" s="234"/>
      <c r="Q303" s="234"/>
      <c r="R303" s="229"/>
      <c r="S303" s="229"/>
      <c r="T303" s="229"/>
      <c r="U303" s="229"/>
      <c r="V303" s="229"/>
      <c r="W303" s="230"/>
      <c r="X303" s="229"/>
      <c r="Y303" s="229"/>
      <c r="Z303" s="229"/>
      <c r="AA303" s="234">
        <v>1</v>
      </c>
      <c r="AB303" s="229">
        <v>1</v>
      </c>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1</v>
      </c>
      <c r="E317" s="234">
        <v>1</v>
      </c>
      <c r="F317" s="230">
        <v>1</v>
      </c>
      <c r="G317" s="230"/>
      <c r="H317" s="234">
        <v>1</v>
      </c>
      <c r="I317" s="234">
        <v>1</v>
      </c>
      <c r="J317" s="234"/>
      <c r="K317" s="234">
        <v>1</v>
      </c>
      <c r="L317" s="234"/>
      <c r="M317" s="234"/>
      <c r="N317" s="234"/>
      <c r="O317" s="234"/>
      <c r="P317" s="234"/>
      <c r="Q317" s="234"/>
      <c r="R317" s="229">
        <v>1</v>
      </c>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6</v>
      </c>
      <c r="E330" s="234">
        <v>2</v>
      </c>
      <c r="F330" s="230">
        <v>6</v>
      </c>
      <c r="G330" s="230"/>
      <c r="H330" s="234">
        <v>1</v>
      </c>
      <c r="I330" s="234"/>
      <c r="J330" s="234"/>
      <c r="K330" s="234"/>
      <c r="L330" s="234"/>
      <c r="M330" s="234"/>
      <c r="N330" s="234">
        <v>1</v>
      </c>
      <c r="O330" s="234"/>
      <c r="P330" s="234"/>
      <c r="Q330" s="234"/>
      <c r="R330" s="229"/>
      <c r="S330" s="229"/>
      <c r="T330" s="229"/>
      <c r="U330" s="229">
        <v>1</v>
      </c>
      <c r="V330" s="229"/>
      <c r="W330" s="230"/>
      <c r="X330" s="229"/>
      <c r="Y330" s="229"/>
      <c r="Z330" s="229"/>
      <c r="AA330" s="234">
        <v>5</v>
      </c>
      <c r="AB330" s="229">
        <v>5</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2</v>
      </c>
      <c r="E331" s="234">
        <v>1</v>
      </c>
      <c r="F331" s="230">
        <v>2</v>
      </c>
      <c r="G331" s="230"/>
      <c r="H331" s="234">
        <v>1</v>
      </c>
      <c r="I331" s="234"/>
      <c r="J331" s="234"/>
      <c r="K331" s="234"/>
      <c r="L331" s="234"/>
      <c r="M331" s="234"/>
      <c r="N331" s="234">
        <v>1</v>
      </c>
      <c r="O331" s="234"/>
      <c r="P331" s="234"/>
      <c r="Q331" s="234"/>
      <c r="R331" s="229"/>
      <c r="S331" s="229"/>
      <c r="T331" s="229"/>
      <c r="U331" s="229">
        <v>1</v>
      </c>
      <c r="V331" s="229"/>
      <c r="W331" s="230"/>
      <c r="X331" s="229"/>
      <c r="Y331" s="229"/>
      <c r="Z331" s="229"/>
      <c r="AA331" s="234">
        <v>1</v>
      </c>
      <c r="AB331" s="229">
        <v>1</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1</v>
      </c>
      <c r="E336" s="234"/>
      <c r="F336" s="229">
        <v>1</v>
      </c>
      <c r="G336" s="230"/>
      <c r="H336" s="234"/>
      <c r="I336" s="234"/>
      <c r="J336" s="234"/>
      <c r="K336" s="234"/>
      <c r="L336" s="234"/>
      <c r="M336" s="234"/>
      <c r="N336" s="234"/>
      <c r="O336" s="234"/>
      <c r="P336" s="234"/>
      <c r="Q336" s="234"/>
      <c r="R336" s="229"/>
      <c r="S336" s="229"/>
      <c r="T336" s="229"/>
      <c r="U336" s="229"/>
      <c r="V336" s="229"/>
      <c r="W336" s="230"/>
      <c r="X336" s="229"/>
      <c r="Y336" s="229"/>
      <c r="Z336" s="229"/>
      <c r="AA336" s="234">
        <v>1</v>
      </c>
      <c r="AB336" s="229">
        <v>1</v>
      </c>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c r="A337" s="158">
        <v>330</v>
      </c>
      <c r="B337" s="158">
        <v>367</v>
      </c>
      <c r="C337" s="158" t="s">
        <v>836</v>
      </c>
      <c r="D337" s="233">
        <v>1</v>
      </c>
      <c r="E337" s="234"/>
      <c r="F337" s="229">
        <v>1</v>
      </c>
      <c r="G337" s="230"/>
      <c r="H337" s="234"/>
      <c r="I337" s="234"/>
      <c r="J337" s="234"/>
      <c r="K337" s="234"/>
      <c r="L337" s="234"/>
      <c r="M337" s="234"/>
      <c r="N337" s="234"/>
      <c r="O337" s="234"/>
      <c r="P337" s="234"/>
      <c r="Q337" s="234"/>
      <c r="R337" s="229"/>
      <c r="S337" s="229"/>
      <c r="T337" s="229"/>
      <c r="U337" s="229"/>
      <c r="V337" s="229"/>
      <c r="W337" s="230"/>
      <c r="X337" s="229"/>
      <c r="Y337" s="229"/>
      <c r="Z337" s="229"/>
      <c r="AA337" s="234">
        <v>1</v>
      </c>
      <c r="AB337" s="229">
        <v>1</v>
      </c>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1</v>
      </c>
      <c r="E338" s="234"/>
      <c r="F338" s="230">
        <v>1</v>
      </c>
      <c r="G338" s="230"/>
      <c r="H338" s="234"/>
      <c r="I338" s="234"/>
      <c r="J338" s="234"/>
      <c r="K338" s="234"/>
      <c r="L338" s="234"/>
      <c r="M338" s="234"/>
      <c r="N338" s="234"/>
      <c r="O338" s="234"/>
      <c r="P338" s="234"/>
      <c r="Q338" s="234"/>
      <c r="R338" s="229"/>
      <c r="S338" s="229"/>
      <c r="T338" s="229"/>
      <c r="U338" s="229"/>
      <c r="V338" s="229"/>
      <c r="W338" s="230"/>
      <c r="X338" s="229"/>
      <c r="Y338" s="229"/>
      <c r="Z338" s="229"/>
      <c r="AA338" s="234">
        <v>1</v>
      </c>
      <c r="AB338" s="229">
        <v>1</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1</v>
      </c>
      <c r="E342" s="234">
        <v>1</v>
      </c>
      <c r="F342" s="229">
        <v>1</v>
      </c>
      <c r="G342" s="230"/>
      <c r="H342" s="234"/>
      <c r="I342" s="234"/>
      <c r="J342" s="234"/>
      <c r="K342" s="234"/>
      <c r="L342" s="234"/>
      <c r="M342" s="234"/>
      <c r="N342" s="234"/>
      <c r="O342" s="234"/>
      <c r="P342" s="234"/>
      <c r="Q342" s="234"/>
      <c r="R342" s="229"/>
      <c r="S342" s="229"/>
      <c r="T342" s="229"/>
      <c r="U342" s="229"/>
      <c r="V342" s="229"/>
      <c r="W342" s="230"/>
      <c r="X342" s="229"/>
      <c r="Y342" s="229"/>
      <c r="Z342" s="229"/>
      <c r="AA342" s="234">
        <v>1</v>
      </c>
      <c r="AB342" s="229">
        <v>1</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3</v>
      </c>
      <c r="E346" s="234">
        <v>1</v>
      </c>
      <c r="F346" s="230">
        <v>3</v>
      </c>
      <c r="G346" s="230"/>
      <c r="H346" s="234">
        <v>1</v>
      </c>
      <c r="I346" s="234">
        <v>1</v>
      </c>
      <c r="J346" s="234"/>
      <c r="K346" s="234"/>
      <c r="L346" s="234"/>
      <c r="M346" s="234"/>
      <c r="N346" s="234"/>
      <c r="O346" s="234"/>
      <c r="P346" s="234"/>
      <c r="Q346" s="234"/>
      <c r="R346" s="229">
        <v>1</v>
      </c>
      <c r="S346" s="229"/>
      <c r="T346" s="229"/>
      <c r="U346" s="229"/>
      <c r="V346" s="229"/>
      <c r="W346" s="230"/>
      <c r="X346" s="229"/>
      <c r="Y346" s="229"/>
      <c r="Z346" s="229"/>
      <c r="AA346" s="234">
        <v>2</v>
      </c>
      <c r="AB346" s="229">
        <v>2</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1</v>
      </c>
      <c r="E366" s="234"/>
      <c r="F366" s="229">
        <v>1</v>
      </c>
      <c r="G366" s="230"/>
      <c r="H366" s="234"/>
      <c r="I366" s="234"/>
      <c r="J366" s="234"/>
      <c r="K366" s="234"/>
      <c r="L366" s="234"/>
      <c r="M366" s="234"/>
      <c r="N366" s="234"/>
      <c r="O366" s="234"/>
      <c r="P366" s="234"/>
      <c r="Q366" s="234"/>
      <c r="R366" s="229"/>
      <c r="S366" s="229"/>
      <c r="T366" s="229"/>
      <c r="U366" s="229"/>
      <c r="V366" s="229"/>
      <c r="W366" s="230"/>
      <c r="X366" s="229"/>
      <c r="Y366" s="229"/>
      <c r="Z366" s="229"/>
      <c r="AA366" s="234">
        <v>1</v>
      </c>
      <c r="AB366" s="229">
        <v>1</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c r="A371" s="158">
        <v>364</v>
      </c>
      <c r="B371" s="158" t="s">
        <v>897</v>
      </c>
      <c r="C371" s="158" t="s">
        <v>896</v>
      </c>
      <c r="D371" s="233">
        <v>1</v>
      </c>
      <c r="E371" s="234">
        <v>1</v>
      </c>
      <c r="F371" s="230">
        <v>1</v>
      </c>
      <c r="G371" s="230"/>
      <c r="H371" s="234">
        <v>1</v>
      </c>
      <c r="I371" s="234">
        <v>1</v>
      </c>
      <c r="J371" s="234"/>
      <c r="K371" s="234"/>
      <c r="L371" s="234"/>
      <c r="M371" s="234"/>
      <c r="N371" s="234"/>
      <c r="O371" s="234"/>
      <c r="P371" s="234"/>
      <c r="Q371" s="234"/>
      <c r="R371" s="229">
        <v>1</v>
      </c>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1</v>
      </c>
      <c r="E373" s="234"/>
      <c r="F373" s="229">
        <v>1</v>
      </c>
      <c r="G373" s="230"/>
      <c r="H373" s="234"/>
      <c r="I373" s="234"/>
      <c r="J373" s="234"/>
      <c r="K373" s="234"/>
      <c r="L373" s="234"/>
      <c r="M373" s="234"/>
      <c r="N373" s="234"/>
      <c r="O373" s="234"/>
      <c r="P373" s="234"/>
      <c r="Q373" s="234"/>
      <c r="R373" s="229"/>
      <c r="S373" s="229"/>
      <c r="T373" s="229"/>
      <c r="U373" s="229"/>
      <c r="V373" s="229"/>
      <c r="W373" s="230"/>
      <c r="X373" s="229"/>
      <c r="Y373" s="229"/>
      <c r="Z373" s="229"/>
      <c r="AA373" s="234">
        <v>1</v>
      </c>
      <c r="AB373" s="229">
        <v>1</v>
      </c>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352</v>
      </c>
      <c r="E431" s="225">
        <f>SUM(E8,E17,E49,E58,E64,E96,E113,E164,E186,E212,E218,E237,E251,E278,E290,E320,E330,E346,E380,E417)</f>
        <v>247</v>
      </c>
      <c r="F431" s="225">
        <f>SUM(F8,F17,F49,F58,F64,F96,F113,F164,F186,F212,F218,F237,F251,F278,F290,F320,F330,F346,F380,F417)</f>
        <v>381</v>
      </c>
      <c r="G431" s="225">
        <f>SUM(G8,G17,G49,G58,G64,G96,G113,G164,G186,G212,G218,G237,G251,G278,G290,G320,G330,G346,G380,G417)</f>
        <v>0</v>
      </c>
      <c r="H431" s="225">
        <f>SUM(H8,H17,H49,H58,H64,H96,H113,H164,H186,H212,H218,H237,H251,H278,H290,H320,H330,H346,H380,H417)</f>
        <v>174</v>
      </c>
      <c r="I431" s="225">
        <f>SUM(I8,I17,I49,I58,I64,I96,I113,I164,I186,I212,I218,I237,I251,I278,I290,I320,I330,I346,I380,I417)</f>
        <v>97</v>
      </c>
      <c r="J431" s="225">
        <f>SUM(J8,J17,J49,J58,J64,J96,J113,J164,J186,J212,J218,J237,J251,J278,J290,J320,J330,J346,J380,J417)</f>
        <v>21</v>
      </c>
      <c r="K431" s="225">
        <f>SUM(K8,K17,K49,K58,K64,K96,K113,K164,K186,K212,K218,K237,K251,K278,K290,K320,K330,K346,K380,K417)</f>
        <v>11</v>
      </c>
      <c r="L431" s="225">
        <f>SUM(L8,L17,L49,L58,L64,L96,L113,L164,L186,L212,L218,L237,L251,L278,L290,L320,L330,L346,L380,L417)</f>
        <v>0</v>
      </c>
      <c r="M431" s="225">
        <f>SUM(M8,M17,M49,M58,M64,M96,M113,M164,M186,M212,M218,M237,M251,M278,M290,M320,M330,M346,M380,M417)</f>
        <v>4</v>
      </c>
      <c r="N431" s="225">
        <f>SUM(N8,N17,N49,N58,N64,N96,N113,N164,N186,N212,N218,N237,N251,N278,N290,N320,N330,N346,N380,N417)</f>
        <v>70</v>
      </c>
      <c r="O431" s="225">
        <f>SUM(O8,O17,O49,O58,O64,O96,O113,O164,O186,O212,O218,O237,O251,O278,O290,O320,O330,O346,O380,O417)</f>
        <v>1</v>
      </c>
      <c r="P431" s="225">
        <f>SUM(P8,P17,P49,P58,P64,P96,P113,P164,P186,P212,P218,P237,P251,P278,P290,P320,P330,P346,P380,P417)</f>
        <v>1</v>
      </c>
      <c r="Q431" s="225">
        <f>SUM(Q8,Q17,Q49,Q58,Q64,Q96,Q113,Q164,Q186,Q212,Q218,Q237,Q251,Q278,Q290,Q320,Q330,Q346,Q380,Q417)</f>
        <v>1</v>
      </c>
      <c r="R431" s="225">
        <f>SUM(R8,R17,R49,R58,R64,R96,R113,R164,R186,R212,R218,R237,R251,R278,R290,R320,R330,R346,R380,R417)</f>
        <v>105</v>
      </c>
      <c r="S431" s="225">
        <f>SUM(S8,S17,S49,S58,S64,S96,S113,S164,S186,S212,S218,S237,S251,S278,S290,S320,S330,S346,S380,S417)</f>
        <v>0</v>
      </c>
      <c r="T431" s="225">
        <f>SUM(T8,T17,T49,T58,T64,T96,T113,T164,T186,T212,T218,T237,T251,T278,T290,T320,T330,T346,T380,T417)</f>
        <v>0</v>
      </c>
      <c r="U431" s="225">
        <f>SUM(U8,U17,U49,U58,U64,U96,U113,U164,U186,U212,U218,U237,U251,U278,U290,U320,U330,U346,U380,U417)</f>
        <v>78</v>
      </c>
      <c r="V431" s="225">
        <f>SUM(V8,V17,V49,V58,V64,V96,V113,V164,V186,V212,V218,V237,V251,V278,V290,V320,V330,V346,V380,V417)</f>
        <v>1</v>
      </c>
      <c r="W431" s="225">
        <f>SUM(W8,W17,W49,W58,W64,W96,W113,W164,W186,W212,W218,W237,W251,W278,W290,W320,W330,W346,W380,W417)</f>
        <v>1</v>
      </c>
      <c r="X431" s="225">
        <f>SUM(X8,X17,X49,X58,X64,X96,X113,X164,X186,X212,X218,X237,X251,X278,X290,X320,X330,X346,X380,X417)</f>
        <v>0</v>
      </c>
      <c r="Y431" s="225">
        <f>SUM(Y8,Y17,Y49,Y58,Y64,Y96,Y113,Y164,Y186,Y212,Y218,Y237,Y251,Y278,Y290,Y320,Y330,Y346,Y380,Y417)</f>
        <v>4</v>
      </c>
      <c r="Z431" s="225">
        <f>SUM(Z8,Z17,Z49,Z58,Z64,Z96,Z113,Z164,Z186,Z212,Z218,Z237,Z251,Z278,Z290,Z320,Z330,Z346,Z380,Z417)</f>
        <v>1</v>
      </c>
      <c r="AA431" s="225">
        <f>SUM(AA8,AA17,AA49,AA58,AA64,AA96,AA113,AA164,AA186,AA212,AA218,AA237,AA251,AA278,AA290,AA320,AA330,AA346,AA380,AA417)</f>
        <v>178</v>
      </c>
      <c r="AB431" s="225">
        <f>SUM(AB8,AB17,AB49,AB58,AB64,AB96,AB113,AB164,AB186,AB212,AB218,AB237,AB251,AB278,AB290,AB320,AB330,AB346,AB380,AB417)</f>
        <v>191</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v>1</v>
      </c>
      <c r="E432" s="225"/>
      <c r="F432" s="226">
        <v>1</v>
      </c>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v>1</v>
      </c>
      <c r="AB432" s="225">
        <v>1</v>
      </c>
      <c r="AC432" s="225"/>
      <c r="AU432" s="15"/>
      <c r="AV432" s="15"/>
      <c r="AW432" s="15"/>
      <c r="AX432" s="15"/>
    </row>
    <row r="433" spans="1:50" ht="12.75" customHeight="1">
      <c r="A433" s="158">
        <v>426</v>
      </c>
      <c r="B433" s="58"/>
      <c r="C433" s="200" t="s">
        <v>216</v>
      </c>
      <c r="D433" s="226">
        <v>341</v>
      </c>
      <c r="E433" s="225">
        <v>238</v>
      </c>
      <c r="F433" s="226">
        <v>370</v>
      </c>
      <c r="G433" s="225"/>
      <c r="H433" s="225">
        <v>167</v>
      </c>
      <c r="I433" s="225">
        <v>97</v>
      </c>
      <c r="J433" s="231">
        <v>21</v>
      </c>
      <c r="K433" s="231">
        <v>11</v>
      </c>
      <c r="L433" s="231"/>
      <c r="M433" s="231">
        <v>3</v>
      </c>
      <c r="N433" s="231">
        <v>66</v>
      </c>
      <c r="O433" s="231">
        <v>1</v>
      </c>
      <c r="P433" s="231"/>
      <c r="Q433" s="231"/>
      <c r="R433" s="231">
        <v>105</v>
      </c>
      <c r="S433" s="231"/>
      <c r="T433" s="231"/>
      <c r="U433" s="231">
        <v>74</v>
      </c>
      <c r="V433" s="231"/>
      <c r="W433" s="231"/>
      <c r="X433" s="231"/>
      <c r="Y433" s="231">
        <v>3</v>
      </c>
      <c r="Z433" s="231">
        <v>1</v>
      </c>
      <c r="AA433" s="232">
        <v>174</v>
      </c>
      <c r="AB433" s="231">
        <v>187</v>
      </c>
      <c r="AC433" s="231"/>
      <c r="AU433" s="15"/>
      <c r="AV433" s="15"/>
      <c r="AW433" s="15"/>
      <c r="AX433" s="15"/>
    </row>
    <row r="434" spans="1:50" ht="21" customHeight="1">
      <c r="A434" s="158">
        <v>427</v>
      </c>
      <c r="B434" s="58"/>
      <c r="C434" s="130" t="s">
        <v>225</v>
      </c>
      <c r="D434" s="231">
        <v>3</v>
      </c>
      <c r="E434" s="231">
        <v>3</v>
      </c>
      <c r="F434" s="231">
        <v>3</v>
      </c>
      <c r="G434" s="231"/>
      <c r="H434" s="231">
        <v>2</v>
      </c>
      <c r="I434" s="231"/>
      <c r="J434" s="231"/>
      <c r="K434" s="231"/>
      <c r="L434" s="231"/>
      <c r="M434" s="231">
        <v>1</v>
      </c>
      <c r="N434" s="231"/>
      <c r="O434" s="231"/>
      <c r="P434" s="231">
        <v>1</v>
      </c>
      <c r="Q434" s="231"/>
      <c r="R434" s="231"/>
      <c r="S434" s="231"/>
      <c r="T434" s="231"/>
      <c r="U434" s="231"/>
      <c r="V434" s="231">
        <v>1</v>
      </c>
      <c r="W434" s="231"/>
      <c r="X434" s="231"/>
      <c r="Y434" s="231">
        <v>1</v>
      </c>
      <c r="Z434" s="231"/>
      <c r="AA434" s="231">
        <v>1</v>
      </c>
      <c r="AB434" s="231">
        <v>1</v>
      </c>
      <c r="AC434" s="231"/>
      <c r="AU434" s="15"/>
      <c r="AV434" s="15"/>
      <c r="AW434" s="15"/>
      <c r="AX434" s="15"/>
    </row>
    <row r="435" spans="1:50" ht="27.75" customHeight="1">
      <c r="A435" s="158">
        <v>428</v>
      </c>
      <c r="B435" s="58"/>
      <c r="C435" s="130" t="s">
        <v>226</v>
      </c>
      <c r="D435" s="231">
        <v>1</v>
      </c>
      <c r="E435" s="231">
        <v>1</v>
      </c>
      <c r="F435" s="231">
        <v>1</v>
      </c>
      <c r="G435" s="231"/>
      <c r="H435" s="231">
        <v>1</v>
      </c>
      <c r="I435" s="231"/>
      <c r="J435" s="231"/>
      <c r="K435" s="231"/>
      <c r="L435" s="231"/>
      <c r="M435" s="231"/>
      <c r="N435" s="231"/>
      <c r="O435" s="231"/>
      <c r="P435" s="231"/>
      <c r="Q435" s="231">
        <v>1</v>
      </c>
      <c r="R435" s="231"/>
      <c r="S435" s="231"/>
      <c r="T435" s="231"/>
      <c r="U435" s="231"/>
      <c r="V435" s="231"/>
      <c r="W435" s="231">
        <v>1</v>
      </c>
      <c r="X435" s="231"/>
      <c r="Y435" s="231"/>
      <c r="Z435" s="231"/>
      <c r="AA435" s="231"/>
      <c r="AB435" s="231"/>
      <c r="AC435" s="231"/>
      <c r="AU435" s="15"/>
      <c r="AV435" s="15"/>
      <c r="AW435" s="15"/>
      <c r="AX435" s="15"/>
    </row>
    <row r="436" spans="1:50" ht="25.5" customHeight="1">
      <c r="A436" s="158">
        <v>429</v>
      </c>
      <c r="B436" s="58"/>
      <c r="C436" s="130" t="s">
        <v>219</v>
      </c>
      <c r="D436" s="231">
        <v>6</v>
      </c>
      <c r="E436" s="231">
        <v>5</v>
      </c>
      <c r="F436" s="231">
        <v>6</v>
      </c>
      <c r="G436" s="231"/>
      <c r="H436" s="231">
        <v>4</v>
      </c>
      <c r="I436" s="231"/>
      <c r="J436" s="231"/>
      <c r="K436" s="231"/>
      <c r="L436" s="231"/>
      <c r="M436" s="231"/>
      <c r="N436" s="231">
        <v>4</v>
      </c>
      <c r="O436" s="231"/>
      <c r="P436" s="231"/>
      <c r="Q436" s="231"/>
      <c r="R436" s="231"/>
      <c r="S436" s="231"/>
      <c r="T436" s="231"/>
      <c r="U436" s="231">
        <v>4</v>
      </c>
      <c r="V436" s="231"/>
      <c r="W436" s="231"/>
      <c r="X436" s="231"/>
      <c r="Y436" s="231"/>
      <c r="Z436" s="231"/>
      <c r="AA436" s="231">
        <v>2</v>
      </c>
      <c r="AB436" s="231">
        <v>2</v>
      </c>
      <c r="AC436" s="231"/>
      <c r="AU436" s="15"/>
      <c r="AV436" s="15"/>
      <c r="AW436" s="15"/>
      <c r="AX436" s="15"/>
    </row>
    <row r="437" spans="1:50" ht="28.5"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15</v>
      </c>
      <c r="E440" s="231">
        <v>6</v>
      </c>
      <c r="F440" s="231">
        <v>20</v>
      </c>
      <c r="G440" s="231"/>
      <c r="H440" s="231">
        <v>12</v>
      </c>
      <c r="I440" s="231">
        <v>6</v>
      </c>
      <c r="J440" s="231"/>
      <c r="K440" s="231"/>
      <c r="L440" s="231"/>
      <c r="M440" s="231">
        <v>1</v>
      </c>
      <c r="N440" s="231">
        <v>4</v>
      </c>
      <c r="O440" s="231"/>
      <c r="P440" s="231"/>
      <c r="Q440" s="231">
        <v>1</v>
      </c>
      <c r="R440" s="187">
        <v>9</v>
      </c>
      <c r="S440" s="187"/>
      <c r="T440" s="187"/>
      <c r="U440" s="187">
        <v>6</v>
      </c>
      <c r="V440" s="187"/>
      <c r="W440" s="187">
        <v>1</v>
      </c>
      <c r="X440" s="231"/>
      <c r="Y440" s="231">
        <v>1</v>
      </c>
      <c r="Z440" s="231"/>
      <c r="AA440" s="231">
        <v>3</v>
      </c>
      <c r="AB440" s="231">
        <v>3</v>
      </c>
      <c r="AC440" s="231"/>
      <c r="AU440" s="15"/>
      <c r="AV440" s="15"/>
      <c r="AW440" s="15"/>
      <c r="AX440" s="15"/>
    </row>
    <row r="441" spans="1:50" ht="12.75" customHeight="1">
      <c r="A441" s="158">
        <v>434</v>
      </c>
      <c r="B441" s="60"/>
      <c r="C441" s="61" t="s">
        <v>164</v>
      </c>
      <c r="D441" s="231">
        <v>48</v>
      </c>
      <c r="E441" s="231">
        <v>30</v>
      </c>
      <c r="F441" s="231">
        <v>49</v>
      </c>
      <c r="G441" s="231"/>
      <c r="H441" s="231">
        <v>23</v>
      </c>
      <c r="I441" s="231">
        <v>16</v>
      </c>
      <c r="J441" s="231">
        <v>3</v>
      </c>
      <c r="K441" s="231">
        <v>2</v>
      </c>
      <c r="L441" s="231"/>
      <c r="M441" s="231"/>
      <c r="N441" s="231">
        <v>6</v>
      </c>
      <c r="O441" s="231"/>
      <c r="P441" s="231"/>
      <c r="Q441" s="231">
        <v>1</v>
      </c>
      <c r="R441" s="187">
        <v>16</v>
      </c>
      <c r="S441" s="187"/>
      <c r="T441" s="187"/>
      <c r="U441" s="187">
        <v>6</v>
      </c>
      <c r="V441" s="187"/>
      <c r="W441" s="187">
        <v>1</v>
      </c>
      <c r="X441" s="231"/>
      <c r="Y441" s="231"/>
      <c r="Z441" s="231"/>
      <c r="AA441" s="231">
        <v>25</v>
      </c>
      <c r="AB441" s="231">
        <v>26</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110</v>
      </c>
      <c r="E444" s="231">
        <v>86</v>
      </c>
      <c r="F444" s="231">
        <v>114</v>
      </c>
      <c r="G444" s="231"/>
      <c r="H444" s="231">
        <v>63</v>
      </c>
      <c r="I444" s="231">
        <v>6</v>
      </c>
      <c r="J444" s="231"/>
      <c r="K444" s="231">
        <v>2</v>
      </c>
      <c r="L444" s="231"/>
      <c r="M444" s="231">
        <v>1</v>
      </c>
      <c r="N444" s="231">
        <v>55</v>
      </c>
      <c r="O444" s="231"/>
      <c r="P444" s="231"/>
      <c r="Q444" s="231">
        <v>1</v>
      </c>
      <c r="R444" s="231">
        <v>6</v>
      </c>
      <c r="S444" s="231"/>
      <c r="T444" s="231"/>
      <c r="U444" s="231">
        <v>59</v>
      </c>
      <c r="V444" s="231"/>
      <c r="W444" s="231">
        <v>1</v>
      </c>
      <c r="X444" s="231"/>
      <c r="Y444" s="231">
        <v>1</v>
      </c>
      <c r="Z444" s="231"/>
      <c r="AA444" s="231">
        <v>47</v>
      </c>
      <c r="AB444" s="231">
        <v>47</v>
      </c>
      <c r="AC444" s="231"/>
      <c r="AU444" s="15"/>
      <c r="AV444" s="15"/>
      <c r="AW444" s="15"/>
      <c r="AX444" s="15"/>
    </row>
    <row r="445" spans="1:50" ht="15" customHeight="1">
      <c r="A445" s="158">
        <v>438</v>
      </c>
      <c r="B445" s="63"/>
      <c r="C445" s="148" t="s">
        <v>258</v>
      </c>
      <c r="D445" s="231">
        <v>147</v>
      </c>
      <c r="E445" s="231">
        <v>103</v>
      </c>
      <c r="F445" s="231">
        <v>152</v>
      </c>
      <c r="G445" s="231"/>
      <c r="H445" s="231">
        <v>74</v>
      </c>
      <c r="I445" s="231">
        <v>62</v>
      </c>
      <c r="J445" s="231">
        <v>21</v>
      </c>
      <c r="K445" s="231">
        <v>6</v>
      </c>
      <c r="L445" s="231"/>
      <c r="M445" s="231">
        <v>2</v>
      </c>
      <c r="N445" s="231">
        <v>10</v>
      </c>
      <c r="O445" s="231"/>
      <c r="P445" s="231"/>
      <c r="Q445" s="231"/>
      <c r="R445" s="231">
        <v>63</v>
      </c>
      <c r="S445" s="231"/>
      <c r="T445" s="231"/>
      <c r="U445" s="231">
        <v>10</v>
      </c>
      <c r="V445" s="231"/>
      <c r="W445" s="231"/>
      <c r="X445" s="231"/>
      <c r="Y445" s="231">
        <v>2</v>
      </c>
      <c r="Z445" s="231"/>
      <c r="AA445" s="231">
        <v>73</v>
      </c>
      <c r="AB445" s="231">
        <v>77</v>
      </c>
      <c r="AC445" s="231"/>
      <c r="AU445" s="15"/>
      <c r="AV445" s="15"/>
      <c r="AW445" s="15"/>
      <c r="AX445" s="15"/>
    </row>
    <row r="446" spans="1:50" ht="15" customHeight="1">
      <c r="A446" s="158">
        <v>439</v>
      </c>
      <c r="B446" s="63"/>
      <c r="C446" s="148" t="s">
        <v>259</v>
      </c>
      <c r="D446" s="231">
        <v>93</v>
      </c>
      <c r="E446" s="231">
        <v>56</v>
      </c>
      <c r="F446" s="231">
        <v>113</v>
      </c>
      <c r="G446" s="231"/>
      <c r="H446" s="231">
        <v>37</v>
      </c>
      <c r="I446" s="231">
        <v>29</v>
      </c>
      <c r="J446" s="231"/>
      <c r="K446" s="231">
        <v>3</v>
      </c>
      <c r="L446" s="231"/>
      <c r="M446" s="231">
        <v>1</v>
      </c>
      <c r="N446" s="231">
        <v>5</v>
      </c>
      <c r="O446" s="231">
        <v>1</v>
      </c>
      <c r="P446" s="231">
        <v>1</v>
      </c>
      <c r="Q446" s="231"/>
      <c r="R446" s="231">
        <v>36</v>
      </c>
      <c r="S446" s="231"/>
      <c r="T446" s="231"/>
      <c r="U446" s="231">
        <v>9</v>
      </c>
      <c r="V446" s="231">
        <v>1</v>
      </c>
      <c r="W446" s="231"/>
      <c r="X446" s="231"/>
      <c r="Y446" s="231">
        <v>1</v>
      </c>
      <c r="Z446" s="231">
        <v>1</v>
      </c>
      <c r="AA446" s="231">
        <v>56</v>
      </c>
      <c r="AB446" s="231">
        <v>65</v>
      </c>
      <c r="AC446" s="231"/>
      <c r="AU446" s="15"/>
      <c r="AV446" s="15"/>
      <c r="AW446" s="15"/>
      <c r="AX446" s="15"/>
    </row>
    <row r="447" spans="1:50" ht="15" customHeight="1">
      <c r="A447" s="158">
        <v>440</v>
      </c>
      <c r="B447" s="63"/>
      <c r="C447" s="148" t="s">
        <v>260</v>
      </c>
      <c r="D447" s="231">
        <v>2</v>
      </c>
      <c r="E447" s="231">
        <v>2</v>
      </c>
      <c r="F447" s="231">
        <v>2</v>
      </c>
      <c r="G447" s="231"/>
      <c r="H447" s="231"/>
      <c r="I447" s="231"/>
      <c r="J447" s="231"/>
      <c r="K447" s="231"/>
      <c r="L447" s="231"/>
      <c r="M447" s="231"/>
      <c r="N447" s="231"/>
      <c r="O447" s="231"/>
      <c r="P447" s="231"/>
      <c r="Q447" s="231"/>
      <c r="R447" s="231"/>
      <c r="S447" s="231"/>
      <c r="T447" s="231"/>
      <c r="U447" s="231"/>
      <c r="V447" s="231"/>
      <c r="W447" s="231"/>
      <c r="X447" s="231"/>
      <c r="Y447" s="231"/>
      <c r="Z447" s="231"/>
      <c r="AA447" s="231">
        <v>2</v>
      </c>
      <c r="AB447" s="231">
        <v>2</v>
      </c>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&amp;L0C233C35&amp;C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4</v>
      </c>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52923.92</v>
      </c>
      <c r="H17" s="71"/>
      <c r="I17" s="71"/>
      <c r="J17" s="71"/>
      <c r="K17" s="70"/>
    </row>
    <row r="18" spans="1:11" ht="22.5" customHeight="1">
      <c r="A18" s="131">
        <v>16</v>
      </c>
      <c r="B18" s="290" t="s">
        <v>74</v>
      </c>
      <c r="C18" s="290"/>
      <c r="D18" s="34">
        <v>52923.92</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1</v>
      </c>
      <c r="E21" s="72"/>
    </row>
    <row r="22" spans="1:4" ht="21.75" customHeight="1">
      <c r="A22" s="131">
        <v>20</v>
      </c>
      <c r="B22" s="288" t="s">
        <v>221</v>
      </c>
      <c r="C22" s="289"/>
      <c r="D22" s="197"/>
    </row>
    <row r="23" spans="1:4" ht="21.75" customHeight="1">
      <c r="A23" s="131">
        <v>21</v>
      </c>
      <c r="B23" s="304" t="s">
        <v>211</v>
      </c>
      <c r="C23" s="305"/>
      <c r="D23" s="163"/>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v>1</v>
      </c>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v>1</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&amp;L0C233C35&amp;C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3</v>
      </c>
      <c r="E14" s="160">
        <v>2</v>
      </c>
      <c r="F14" s="160"/>
      <c r="G14" s="160"/>
      <c r="H14" s="160">
        <v>3</v>
      </c>
      <c r="I14" s="160">
        <v>2</v>
      </c>
      <c r="J14" s="160">
        <v>1</v>
      </c>
      <c r="K14" s="160">
        <v>2</v>
      </c>
      <c r="L14" s="160"/>
      <c r="M14" s="160"/>
      <c r="N14" s="179"/>
      <c r="O14" s="160"/>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1</v>
      </c>
      <c r="E21" s="161">
        <v>1</v>
      </c>
      <c r="F21" s="161"/>
      <c r="G21" s="161"/>
      <c r="H21" s="161">
        <v>1</v>
      </c>
      <c r="I21" s="161">
        <v>1</v>
      </c>
      <c r="J21" s="161">
        <v>1</v>
      </c>
      <c r="K21" s="161"/>
      <c r="L21" s="161"/>
      <c r="M21" s="161"/>
      <c r="N21" s="178"/>
      <c r="O21" s="161"/>
      <c r="P21" s="186"/>
      <c r="Q21" s="186"/>
      <c r="R21" s="186"/>
    </row>
    <row r="22" spans="1:18" ht="24.75" customHeight="1">
      <c r="A22" s="158">
        <v>18</v>
      </c>
      <c r="B22" s="158" t="s">
        <v>296</v>
      </c>
      <c r="C22" s="158" t="s">
        <v>295</v>
      </c>
      <c r="D22" s="161">
        <v>1</v>
      </c>
      <c r="E22" s="161"/>
      <c r="F22" s="161"/>
      <c r="G22" s="161"/>
      <c r="H22" s="161">
        <v>1</v>
      </c>
      <c r="I22" s="161"/>
      <c r="J22" s="161"/>
      <c r="K22" s="161">
        <v>1</v>
      </c>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1</v>
      </c>
      <c r="E25" s="161">
        <v>1</v>
      </c>
      <c r="F25" s="161"/>
      <c r="G25" s="161"/>
      <c r="H25" s="161">
        <v>1</v>
      </c>
      <c r="I25" s="161">
        <v>1</v>
      </c>
      <c r="J25" s="161"/>
      <c r="K25" s="161">
        <v>1</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62</v>
      </c>
      <c r="E93" s="161">
        <v>26</v>
      </c>
      <c r="F93" s="161"/>
      <c r="G93" s="161"/>
      <c r="H93" s="161">
        <v>62</v>
      </c>
      <c r="I93" s="161">
        <v>26</v>
      </c>
      <c r="J93" s="161"/>
      <c r="K93" s="161"/>
      <c r="L93" s="161">
        <v>62</v>
      </c>
      <c r="M93" s="161">
        <v>11</v>
      </c>
      <c r="N93" s="178">
        <v>1984984</v>
      </c>
      <c r="O93" s="161">
        <v>112168</v>
      </c>
      <c r="P93" s="186"/>
      <c r="Q93" s="186"/>
      <c r="R93" s="186"/>
    </row>
    <row r="94" spans="1:18" ht="24.75" customHeight="1">
      <c r="A94" s="158">
        <v>90</v>
      </c>
      <c r="B94" s="158" t="s">
        <v>417</v>
      </c>
      <c r="C94" s="158" t="s">
        <v>416</v>
      </c>
      <c r="D94" s="160">
        <v>61</v>
      </c>
      <c r="E94" s="160">
        <v>25</v>
      </c>
      <c r="F94" s="160"/>
      <c r="G94" s="160"/>
      <c r="H94" s="160">
        <v>61</v>
      </c>
      <c r="I94" s="160">
        <v>25</v>
      </c>
      <c r="J94" s="160"/>
      <c r="K94" s="160"/>
      <c r="L94" s="160">
        <v>61</v>
      </c>
      <c r="M94" s="160">
        <v>10</v>
      </c>
      <c r="N94" s="179">
        <v>96071</v>
      </c>
      <c r="O94" s="160">
        <v>92168</v>
      </c>
      <c r="P94" s="186"/>
      <c r="Q94" s="186"/>
      <c r="R94" s="186"/>
    </row>
    <row r="95" spans="1:18" ht="24.75" customHeight="1" hidden="1">
      <c r="A95" s="158">
        <v>91</v>
      </c>
      <c r="B95" s="158" t="s">
        <v>419</v>
      </c>
      <c r="C95" s="158" t="s">
        <v>418</v>
      </c>
      <c r="D95" s="161"/>
      <c r="E95" s="161"/>
      <c r="F95" s="161"/>
      <c r="G95" s="161"/>
      <c r="H95" s="161"/>
      <c r="I95" s="161"/>
      <c r="J95" s="161"/>
      <c r="K95" s="161"/>
      <c r="L95" s="161"/>
      <c r="M95" s="161"/>
      <c r="N95" s="178"/>
      <c r="O95" s="161"/>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c r="A99" s="158">
        <v>95</v>
      </c>
      <c r="B99" s="158" t="s">
        <v>427</v>
      </c>
      <c r="C99" s="158" t="s">
        <v>426</v>
      </c>
      <c r="D99" s="161">
        <v>1</v>
      </c>
      <c r="E99" s="161">
        <v>1</v>
      </c>
      <c r="F99" s="161"/>
      <c r="G99" s="161"/>
      <c r="H99" s="161">
        <v>1</v>
      </c>
      <c r="I99" s="161">
        <v>1</v>
      </c>
      <c r="J99" s="161"/>
      <c r="K99" s="161"/>
      <c r="L99" s="161">
        <v>1</v>
      </c>
      <c r="M99" s="161"/>
      <c r="N99" s="178">
        <v>20000</v>
      </c>
      <c r="O99" s="161">
        <v>20000</v>
      </c>
      <c r="P99" s="186"/>
      <c r="Q99" s="186"/>
      <c r="R99" s="186"/>
    </row>
    <row r="100" spans="1:18" ht="24.75" customHeight="1">
      <c r="A100" s="158">
        <v>96</v>
      </c>
      <c r="B100" s="158" t="s">
        <v>429</v>
      </c>
      <c r="C100" s="158" t="s">
        <v>428</v>
      </c>
      <c r="D100" s="161"/>
      <c r="E100" s="161"/>
      <c r="F100" s="161"/>
      <c r="G100" s="161"/>
      <c r="H100" s="161"/>
      <c r="I100" s="161"/>
      <c r="J100" s="161"/>
      <c r="K100" s="161"/>
      <c r="L100" s="161"/>
      <c r="M100" s="161">
        <v>1</v>
      </c>
      <c r="N100" s="178">
        <v>1868913</v>
      </c>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8</v>
      </c>
      <c r="E215" s="161">
        <v>3</v>
      </c>
      <c r="F215" s="161"/>
      <c r="G215" s="161"/>
      <c r="H215" s="161">
        <v>8</v>
      </c>
      <c r="I215" s="161">
        <v>3</v>
      </c>
      <c r="J215" s="161"/>
      <c r="K215" s="161">
        <v>5</v>
      </c>
      <c r="L215" s="161">
        <v>3</v>
      </c>
      <c r="M215" s="161"/>
      <c r="N215" s="178">
        <v>33199</v>
      </c>
      <c r="O215" s="161">
        <v>33199</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8</v>
      </c>
      <c r="E227" s="161">
        <v>3</v>
      </c>
      <c r="F227" s="161"/>
      <c r="G227" s="161"/>
      <c r="H227" s="161">
        <v>8</v>
      </c>
      <c r="I227" s="161">
        <v>3</v>
      </c>
      <c r="J227" s="161"/>
      <c r="K227" s="161">
        <v>5</v>
      </c>
      <c r="L227" s="161">
        <v>3</v>
      </c>
      <c r="M227" s="161"/>
      <c r="N227" s="178">
        <v>33199</v>
      </c>
      <c r="O227" s="161">
        <v>33199</v>
      </c>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hidden="1">
      <c r="A230" s="158">
        <v>226</v>
      </c>
      <c r="B230" s="158" t="s">
        <v>654</v>
      </c>
      <c r="C230" s="158" t="s">
        <v>653</v>
      </c>
      <c r="D230" s="161"/>
      <c r="E230" s="161"/>
      <c r="F230" s="161"/>
      <c r="G230" s="161"/>
      <c r="H230" s="161"/>
      <c r="I230" s="161"/>
      <c r="J230" s="161"/>
      <c r="K230" s="161"/>
      <c r="L230" s="161"/>
      <c r="M230" s="161"/>
      <c r="N230" s="178"/>
      <c r="O230" s="161"/>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hidden="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hidden="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73</v>
      </c>
      <c r="E428" s="172">
        <f>SUM(E5,E14,E46,E55,E61,E93,E110,E161,E183,E209,E215,E234,E248,E275,E287,E317,E327,E343,E377,E414)</f>
        <v>31</v>
      </c>
      <c r="F428" s="172">
        <f>SUM(F5,F14,F46,F55,F61,F93,F110,F161,F183,F209,F215,F234,F248,F275,F287,F317,F327,F343,F377,F414)</f>
        <v>0</v>
      </c>
      <c r="G428" s="172">
        <f>SUM(G5,G14,G46,G55,G61,G93,G110,G161,G183,G209,G215,G234,G248,G275,G287,G317,G327,G343,G377,G414)</f>
        <v>0</v>
      </c>
      <c r="H428" s="172">
        <f>SUM(H5,H14,H46,H55,H61,H93,H110,H161,H183,H209,H215,H234,H248,H275,H287,H317,H327,H343,H377,H414)</f>
        <v>73</v>
      </c>
      <c r="I428" s="172">
        <f>SUM(I5,I14,I46,I55,I61,I93,I110,I161,I183,I209,I215,I234,I248,I275,I287,I317,I327,I343,I377,I414)</f>
        <v>31</v>
      </c>
      <c r="J428" s="172">
        <f>SUM(J5,J14,J46,J55,J61,J93,J110,J161,J183,J209,J215,J234,J248,J275,J287,J317,J327,J343,J377,J414)</f>
        <v>1</v>
      </c>
      <c r="K428" s="172">
        <f>SUM(K5,K14,K46,K55,K61,K93,K110,K161,K183,K209,K215,K234,K248,K275,K287,K317,K327,K343,K377,K414)</f>
        <v>7</v>
      </c>
      <c r="L428" s="172">
        <f>SUM(L5,L14,L46,L55,L61,L93,L110,L161,L183,L209,L215,L234,L248,L275,L287,L317,L327,L343,L377,L414)</f>
        <v>65</v>
      </c>
      <c r="M428" s="172">
        <f>SUM(M5,M14,M46,M55,M61,M93,M110,M161,M183,M209,M215,M234,M248,M275,M287,M317,M327,M343,M377,M414)</f>
        <v>11</v>
      </c>
      <c r="N428" s="180">
        <f>SUM(N5,N14,N46,N55,N61,N93,N110,N161,N183,N209,N215,N234,N248,N275,N287,N317,N327,N343,N377,N414)</f>
        <v>2018183</v>
      </c>
      <c r="O428" s="173">
        <f>SUM(O5,O14,O46,O55,O61,O93,O110,O161,O183,O209,O215,O234,O248,O275,O287,O317,O327,O343,O377,O414)</f>
        <v>145367</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57</v>
      </c>
      <c r="E430" s="161">
        <v>21</v>
      </c>
      <c r="F430" s="161"/>
      <c r="G430" s="161"/>
      <c r="H430" s="161">
        <v>57</v>
      </c>
      <c r="I430" s="161">
        <v>21</v>
      </c>
      <c r="J430" s="161">
        <v>1</v>
      </c>
      <c r="K430" s="161">
        <v>7</v>
      </c>
      <c r="L430" s="161">
        <v>49</v>
      </c>
      <c r="M430" s="161">
        <v>8</v>
      </c>
      <c r="N430" s="178">
        <v>113835</v>
      </c>
      <c r="O430" s="161">
        <v>111404</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hidden="1">
      <c r="A437" s="158">
        <v>433</v>
      </c>
      <c r="B437" s="221"/>
      <c r="C437" s="222" t="s">
        <v>227</v>
      </c>
      <c r="D437" s="220"/>
      <c r="E437" s="161"/>
      <c r="F437" s="161"/>
      <c r="G437" s="161"/>
      <c r="H437" s="161"/>
      <c r="I437" s="161"/>
      <c r="J437" s="161"/>
      <c r="K437" s="161"/>
      <c r="L437" s="161"/>
      <c r="M437" s="161"/>
      <c r="N437" s="178"/>
      <c r="O437" s="161"/>
      <c r="P437" s="214"/>
      <c r="Q437" s="214"/>
      <c r="R437" s="214"/>
    </row>
    <row r="438" spans="1:18" s="215" customFormat="1" ht="24.75" customHeight="1">
      <c r="A438" s="158">
        <v>434</v>
      </c>
      <c r="B438" s="221"/>
      <c r="C438" s="222" t="s">
        <v>164</v>
      </c>
      <c r="D438" s="224">
        <v>40</v>
      </c>
      <c r="E438" s="217">
        <v>31</v>
      </c>
      <c r="F438" s="217"/>
      <c r="G438" s="217"/>
      <c r="H438" s="217">
        <v>40</v>
      </c>
      <c r="I438" s="217">
        <v>31</v>
      </c>
      <c r="J438" s="217">
        <v>1</v>
      </c>
      <c r="K438" s="217">
        <v>4</v>
      </c>
      <c r="L438" s="217">
        <v>35</v>
      </c>
      <c r="M438" s="217"/>
      <c r="N438" s="218">
        <v>85507</v>
      </c>
      <c r="O438" s="217">
        <v>85507</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3</v>
      </c>
      <c r="E441" s="161">
        <v>1</v>
      </c>
      <c r="F441" s="161"/>
      <c r="G441" s="161"/>
      <c r="H441" s="161">
        <v>3</v>
      </c>
      <c r="I441" s="161">
        <v>1</v>
      </c>
      <c r="J441" s="161"/>
      <c r="K441" s="161">
        <v>3</v>
      </c>
      <c r="L441" s="161"/>
      <c r="M441" s="161"/>
      <c r="N441" s="178"/>
      <c r="O441" s="161"/>
    </row>
    <row r="442" spans="1:15" s="215" customFormat="1" ht="24.75" customHeight="1">
      <c r="A442" s="158">
        <v>438</v>
      </c>
      <c r="B442" s="217"/>
      <c r="C442" s="148" t="s">
        <v>258</v>
      </c>
      <c r="D442" s="217">
        <v>36</v>
      </c>
      <c r="E442" s="161">
        <v>16</v>
      </c>
      <c r="F442" s="161"/>
      <c r="G442" s="161"/>
      <c r="H442" s="161">
        <v>36</v>
      </c>
      <c r="I442" s="161">
        <v>16</v>
      </c>
      <c r="J442" s="161"/>
      <c r="K442" s="161">
        <v>1</v>
      </c>
      <c r="L442" s="161">
        <v>35</v>
      </c>
      <c r="M442" s="161">
        <v>10</v>
      </c>
      <c r="N442" s="178">
        <v>1935092</v>
      </c>
      <c r="O442" s="161">
        <v>62276</v>
      </c>
    </row>
    <row r="443" spans="1:15" s="215" customFormat="1" ht="24.75" customHeight="1">
      <c r="A443" s="158">
        <v>439</v>
      </c>
      <c r="B443" s="217"/>
      <c r="C443" s="148" t="s">
        <v>259</v>
      </c>
      <c r="D443" s="217">
        <v>34</v>
      </c>
      <c r="E443" s="161">
        <v>14</v>
      </c>
      <c r="F443" s="161"/>
      <c r="G443" s="161"/>
      <c r="H443" s="161">
        <v>34</v>
      </c>
      <c r="I443" s="161">
        <v>14</v>
      </c>
      <c r="J443" s="161">
        <v>1</v>
      </c>
      <c r="K443" s="161">
        <v>3</v>
      </c>
      <c r="L443" s="161">
        <v>30</v>
      </c>
      <c r="M443" s="161">
        <v>1</v>
      </c>
      <c r="N443" s="178">
        <v>83091</v>
      </c>
      <c r="O443" s="161">
        <v>83091</v>
      </c>
    </row>
    <row r="444" spans="1:15" s="215" customFormat="1" ht="24.75" customHeight="1" hidden="1">
      <c r="A444" s="158">
        <v>440</v>
      </c>
      <c r="B444" s="217"/>
      <c r="C444" s="148" t="s">
        <v>260</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&amp;L0C233C35&amp;C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1115</v>
      </c>
      <c r="E6" s="84">
        <v>1102</v>
      </c>
      <c r="F6" s="84">
        <v>1096</v>
      </c>
      <c r="G6" s="84">
        <v>3</v>
      </c>
      <c r="H6" s="84">
        <v>1048</v>
      </c>
      <c r="I6" s="84">
        <v>39</v>
      </c>
      <c r="J6" s="84">
        <v>19</v>
      </c>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v>1</v>
      </c>
      <c r="E14" s="209">
        <v>1</v>
      </c>
      <c r="F14" s="209"/>
      <c r="G14" s="209"/>
      <c r="H14" s="209"/>
      <c r="I14" s="209"/>
      <c r="J14" s="209">
        <v>1</v>
      </c>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143</v>
      </c>
      <c r="E20" s="170">
        <v>143</v>
      </c>
      <c r="F20" s="170">
        <v>143</v>
      </c>
      <c r="G20" s="170"/>
      <c r="H20" s="170">
        <v>143</v>
      </c>
      <c r="I20" s="170"/>
      <c r="J20" s="170"/>
      <c r="K20" s="42"/>
      <c r="L20" s="18"/>
    </row>
    <row r="21" spans="1:12" ht="16.5" customHeight="1">
      <c r="A21" s="9">
        <v>16</v>
      </c>
      <c r="B21" s="322" t="s">
        <v>243</v>
      </c>
      <c r="C21" s="323"/>
      <c r="D21" s="169">
        <v>17</v>
      </c>
      <c r="E21" s="169">
        <v>17</v>
      </c>
      <c r="F21" s="169">
        <v>17</v>
      </c>
      <c r="G21" s="169"/>
      <c r="H21" s="169">
        <v>14</v>
      </c>
      <c r="I21" s="169">
        <v>2</v>
      </c>
      <c r="J21" s="169"/>
      <c r="K21" s="42"/>
      <c r="L21" s="18"/>
    </row>
    <row r="22" spans="1:12" ht="16.5" customHeight="1">
      <c r="A22" s="9">
        <v>17</v>
      </c>
      <c r="B22" s="328" t="s">
        <v>55</v>
      </c>
      <c r="C22" s="86" t="s">
        <v>15</v>
      </c>
      <c r="D22" s="170">
        <v>3</v>
      </c>
      <c r="E22" s="170">
        <v>3</v>
      </c>
      <c r="F22" s="170">
        <v>3</v>
      </c>
      <c r="G22" s="170"/>
      <c r="H22" s="170">
        <v>2</v>
      </c>
      <c r="I22" s="170">
        <v>1</v>
      </c>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12</v>
      </c>
      <c r="E24" s="170">
        <v>12</v>
      </c>
      <c r="F24" s="170">
        <v>12</v>
      </c>
      <c r="G24" s="170"/>
      <c r="H24" s="170">
        <v>10</v>
      </c>
      <c r="I24" s="170">
        <v>1</v>
      </c>
      <c r="J24" s="170"/>
      <c r="K24" s="42"/>
      <c r="L24" s="18"/>
    </row>
    <row r="25" spans="1:12" ht="16.5" customHeight="1">
      <c r="A25" s="9">
        <v>20</v>
      </c>
      <c r="B25" s="329"/>
      <c r="C25" s="86" t="s">
        <v>18</v>
      </c>
      <c r="D25" s="170">
        <v>2</v>
      </c>
      <c r="E25" s="170">
        <v>2</v>
      </c>
      <c r="F25" s="170">
        <v>2</v>
      </c>
      <c r="G25" s="170"/>
      <c r="H25" s="170">
        <v>2</v>
      </c>
      <c r="I25" s="170"/>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v>1</v>
      </c>
      <c r="E29" s="170">
        <v>1</v>
      </c>
      <c r="F29" s="170">
        <v>1</v>
      </c>
      <c r="G29" s="170"/>
      <c r="H29" s="170">
        <v>1</v>
      </c>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v>1</v>
      </c>
      <c r="E33" s="170">
        <v>1</v>
      </c>
      <c r="F33" s="170">
        <v>1</v>
      </c>
      <c r="G33" s="170"/>
      <c r="H33" s="170">
        <v>1</v>
      </c>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1</v>
      </c>
      <c r="E35" s="170">
        <v>1</v>
      </c>
      <c r="F35" s="170">
        <v>1</v>
      </c>
      <c r="G35" s="170"/>
      <c r="H35" s="170">
        <v>1</v>
      </c>
      <c r="I35" s="170"/>
      <c r="J35" s="170"/>
      <c r="K35" s="42"/>
      <c r="L35" s="18"/>
    </row>
    <row r="36" spans="1:12" ht="16.5" customHeight="1">
      <c r="A36" s="9">
        <v>31</v>
      </c>
      <c r="B36" s="324" t="s">
        <v>261</v>
      </c>
      <c r="C36" s="325"/>
      <c r="D36" s="170">
        <v>138</v>
      </c>
      <c r="E36" s="170">
        <v>138</v>
      </c>
      <c r="F36" s="170">
        <v>135</v>
      </c>
      <c r="G36" s="170"/>
      <c r="H36" s="170">
        <v>117</v>
      </c>
      <c r="I36" s="170">
        <v>16</v>
      </c>
      <c r="J36" s="170">
        <v>3</v>
      </c>
      <c r="K36" s="42"/>
      <c r="L36" s="18"/>
    </row>
    <row r="37" spans="1:12" ht="16.5" customHeight="1">
      <c r="A37" s="9">
        <v>32</v>
      </c>
      <c r="B37" s="324" t="s">
        <v>33</v>
      </c>
      <c r="C37" s="325"/>
      <c r="D37" s="170">
        <v>1</v>
      </c>
      <c r="E37" s="170">
        <v>1</v>
      </c>
      <c r="F37" s="170">
        <v>1</v>
      </c>
      <c r="G37" s="170"/>
      <c r="H37" s="170"/>
      <c r="I37" s="170">
        <v>1</v>
      </c>
      <c r="J37" s="170"/>
      <c r="K37" s="42"/>
      <c r="L37" s="18"/>
    </row>
    <row r="38" spans="1:12" ht="16.5" customHeight="1">
      <c r="A38" s="9">
        <v>33</v>
      </c>
      <c r="B38" s="324" t="s">
        <v>20</v>
      </c>
      <c r="C38" s="325"/>
      <c r="D38" s="170">
        <v>284</v>
      </c>
      <c r="E38" s="170">
        <v>274</v>
      </c>
      <c r="F38" s="170">
        <v>275</v>
      </c>
      <c r="G38" s="170">
        <v>1</v>
      </c>
      <c r="H38" s="170">
        <v>269</v>
      </c>
      <c r="I38" s="170">
        <v>5</v>
      </c>
      <c r="J38" s="170">
        <v>9</v>
      </c>
      <c r="K38" s="42"/>
      <c r="L38" s="18"/>
    </row>
    <row r="39" spans="1:12" ht="16.5" customHeight="1">
      <c r="A39" s="9">
        <v>34</v>
      </c>
      <c r="B39" s="324" t="s">
        <v>21</v>
      </c>
      <c r="C39" s="325"/>
      <c r="D39" s="170">
        <v>176</v>
      </c>
      <c r="E39" s="170">
        <v>174</v>
      </c>
      <c r="F39" s="170">
        <v>175</v>
      </c>
      <c r="G39" s="170">
        <v>1</v>
      </c>
      <c r="H39" s="170">
        <v>164</v>
      </c>
      <c r="I39" s="170">
        <v>10</v>
      </c>
      <c r="J39" s="170">
        <v>1</v>
      </c>
      <c r="K39" s="42"/>
      <c r="L39" s="18"/>
    </row>
    <row r="40" spans="1:12" ht="16.5" customHeight="1">
      <c r="A40" s="9">
        <v>35</v>
      </c>
      <c r="B40" s="324" t="s">
        <v>22</v>
      </c>
      <c r="C40" s="325"/>
      <c r="D40" s="170">
        <v>14</v>
      </c>
      <c r="E40" s="170">
        <v>14</v>
      </c>
      <c r="F40" s="170">
        <v>12</v>
      </c>
      <c r="G40" s="170">
        <v>1</v>
      </c>
      <c r="H40" s="170">
        <v>8</v>
      </c>
      <c r="I40" s="170">
        <v>1</v>
      </c>
      <c r="J40" s="170">
        <v>2</v>
      </c>
      <c r="K40" s="42"/>
      <c r="L40" s="18"/>
    </row>
    <row r="41" spans="1:12" ht="16.5" customHeight="1">
      <c r="A41" s="9">
        <v>36</v>
      </c>
      <c r="B41" s="351" t="s">
        <v>262</v>
      </c>
      <c r="C41" s="352"/>
      <c r="D41" s="170">
        <v>338</v>
      </c>
      <c r="E41" s="170">
        <v>337</v>
      </c>
      <c r="F41" s="170">
        <v>335</v>
      </c>
      <c r="G41" s="170"/>
      <c r="H41" s="170">
        <v>330</v>
      </c>
      <c r="I41" s="170">
        <v>4</v>
      </c>
      <c r="J41" s="170">
        <v>3</v>
      </c>
      <c r="K41" s="42"/>
      <c r="L41" s="18"/>
    </row>
    <row r="42" spans="1:12" ht="25.5" customHeight="1">
      <c r="A42" s="9">
        <v>37</v>
      </c>
      <c r="B42" s="326" t="s">
        <v>1005</v>
      </c>
      <c r="C42" s="327"/>
      <c r="D42" s="169">
        <v>93</v>
      </c>
      <c r="E42" s="169">
        <v>88</v>
      </c>
      <c r="F42" s="169">
        <v>73</v>
      </c>
      <c r="G42" s="169">
        <v>11</v>
      </c>
      <c r="H42" s="169">
        <v>32</v>
      </c>
      <c r="I42" s="169">
        <v>16</v>
      </c>
      <c r="J42" s="169">
        <v>20</v>
      </c>
      <c r="K42" s="42"/>
      <c r="L42" s="18"/>
    </row>
    <row r="43" spans="1:12" ht="16.5" customHeight="1">
      <c r="A43" s="9">
        <v>38</v>
      </c>
      <c r="B43" s="314" t="s">
        <v>7</v>
      </c>
      <c r="C43" s="315"/>
      <c r="D43" s="170">
        <v>66</v>
      </c>
      <c r="E43" s="170">
        <v>62</v>
      </c>
      <c r="F43" s="170">
        <v>51</v>
      </c>
      <c r="G43" s="170">
        <v>8</v>
      </c>
      <c r="H43" s="170">
        <v>17</v>
      </c>
      <c r="I43" s="170">
        <v>13</v>
      </c>
      <c r="J43" s="170">
        <v>15</v>
      </c>
      <c r="K43" s="42"/>
      <c r="L43" s="18"/>
    </row>
    <row r="44" spans="1:12" ht="16.5" customHeight="1">
      <c r="A44" s="9">
        <v>39</v>
      </c>
      <c r="B44" s="314" t="s">
        <v>0</v>
      </c>
      <c r="C44" s="315"/>
      <c r="D44" s="170">
        <v>1</v>
      </c>
      <c r="E44" s="170">
        <v>1</v>
      </c>
      <c r="F44" s="170">
        <v>1</v>
      </c>
      <c r="G44" s="170">
        <v>1</v>
      </c>
      <c r="H44" s="170"/>
      <c r="I44" s="170"/>
      <c r="J44" s="170"/>
      <c r="K44" s="42"/>
      <c r="L44" s="18"/>
    </row>
    <row r="45" spans="1:12" ht="16.5" customHeight="1">
      <c r="A45" s="9">
        <v>40</v>
      </c>
      <c r="B45" s="312" t="s">
        <v>1</v>
      </c>
      <c r="C45" s="313"/>
      <c r="D45" s="170">
        <v>19</v>
      </c>
      <c r="E45" s="170">
        <v>19</v>
      </c>
      <c r="F45" s="170">
        <v>15</v>
      </c>
      <c r="G45" s="170"/>
      <c r="H45" s="170">
        <v>13</v>
      </c>
      <c r="I45" s="170">
        <v>2</v>
      </c>
      <c r="J45" s="170">
        <v>4</v>
      </c>
      <c r="K45" s="42"/>
      <c r="L45" s="18"/>
    </row>
    <row r="46" spans="1:12" ht="16.5" customHeight="1">
      <c r="A46" s="9">
        <v>41</v>
      </c>
      <c r="B46" s="312" t="s">
        <v>2</v>
      </c>
      <c r="C46" s="313"/>
      <c r="D46" s="170">
        <v>4</v>
      </c>
      <c r="E46" s="170">
        <v>3</v>
      </c>
      <c r="F46" s="170">
        <v>3</v>
      </c>
      <c r="G46" s="170">
        <v>1</v>
      </c>
      <c r="H46" s="170">
        <v>1</v>
      </c>
      <c r="I46" s="170"/>
      <c r="J46" s="170">
        <v>1</v>
      </c>
      <c r="K46" s="42"/>
      <c r="L46" s="18"/>
    </row>
    <row r="47" spans="1:12" ht="16.5" customHeight="1">
      <c r="A47" s="9">
        <v>42</v>
      </c>
      <c r="B47" s="312" t="s">
        <v>3</v>
      </c>
      <c r="C47" s="313"/>
      <c r="D47" s="170">
        <v>1</v>
      </c>
      <c r="E47" s="170">
        <v>1</v>
      </c>
      <c r="F47" s="170">
        <v>1</v>
      </c>
      <c r="G47" s="170"/>
      <c r="H47" s="170"/>
      <c r="I47" s="170">
        <v>1</v>
      </c>
      <c r="J47" s="170"/>
      <c r="K47" s="42"/>
      <c r="L47" s="18"/>
    </row>
    <row r="48" spans="1:12" ht="22.5" customHeight="1">
      <c r="A48" s="9">
        <v>43</v>
      </c>
      <c r="B48" s="314" t="s">
        <v>4</v>
      </c>
      <c r="C48" s="315"/>
      <c r="D48" s="170">
        <v>1</v>
      </c>
      <c r="E48" s="170">
        <v>1</v>
      </c>
      <c r="F48" s="170">
        <v>1</v>
      </c>
      <c r="G48" s="170"/>
      <c r="H48" s="170">
        <v>1</v>
      </c>
      <c r="I48" s="170"/>
      <c r="J48" s="170"/>
      <c r="K48" s="42"/>
      <c r="L48" s="18"/>
    </row>
    <row r="49" spans="1:12" ht="26.25" customHeight="1">
      <c r="A49" s="9">
        <v>44</v>
      </c>
      <c r="B49" s="314" t="s">
        <v>5</v>
      </c>
      <c r="C49" s="315"/>
      <c r="D49" s="170"/>
      <c r="E49" s="170"/>
      <c r="F49" s="170"/>
      <c r="G49" s="170"/>
      <c r="H49" s="170"/>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v>1</v>
      </c>
      <c r="E51" s="170">
        <v>1</v>
      </c>
      <c r="F51" s="170">
        <v>1</v>
      </c>
      <c r="G51" s="170">
        <v>1</v>
      </c>
      <c r="H51" s="170"/>
      <c r="I51" s="170"/>
      <c r="J51" s="170"/>
      <c r="K51" s="42"/>
      <c r="L51" s="18"/>
    </row>
    <row r="52" spans="1:11" ht="16.5" customHeight="1">
      <c r="A52" s="9">
        <v>47</v>
      </c>
      <c r="B52" s="316" t="s">
        <v>69</v>
      </c>
      <c r="C52" s="317"/>
      <c r="D52" s="170">
        <v>67</v>
      </c>
      <c r="E52" s="170">
        <v>67</v>
      </c>
      <c r="F52" s="170">
        <v>63</v>
      </c>
      <c r="G52" s="170"/>
      <c r="H52" s="170">
        <v>29</v>
      </c>
      <c r="I52" s="170">
        <v>32</v>
      </c>
      <c r="J52" s="170">
        <v>4</v>
      </c>
      <c r="K52" s="8"/>
    </row>
    <row r="53" spans="1:11" ht="16.5" customHeight="1">
      <c r="A53" s="9">
        <v>48</v>
      </c>
      <c r="B53" s="311" t="s">
        <v>1006</v>
      </c>
      <c r="C53" s="311"/>
      <c r="D53" s="169">
        <f>D6+D42+D52</f>
        <v>1275</v>
      </c>
      <c r="E53" s="169">
        <f>E6+E42+E52</f>
        <v>1257</v>
      </c>
      <c r="F53" s="169">
        <f>F6+F42+F52</f>
        <v>1232</v>
      </c>
      <c r="G53" s="169">
        <f>G6+G42+G52</f>
        <v>14</v>
      </c>
      <c r="H53" s="169">
        <f>H6+H42+H52</f>
        <v>1109</v>
      </c>
      <c r="I53" s="169">
        <f>I6+I42+I52</f>
        <v>87</v>
      </c>
      <c r="J53" s="169">
        <f>J6+J42+J52</f>
        <v>43</v>
      </c>
      <c r="K53" s="8"/>
    </row>
    <row r="54" spans="1:11" s="18" customFormat="1" ht="16.5" customHeight="1">
      <c r="A54" s="9">
        <v>49</v>
      </c>
      <c r="B54" s="310" t="s">
        <v>53</v>
      </c>
      <c r="C54" s="310"/>
      <c r="D54" s="206">
        <v>8</v>
      </c>
      <c r="E54" s="206">
        <v>8</v>
      </c>
      <c r="F54" s="206">
        <v>8</v>
      </c>
      <c r="G54" s="206"/>
      <c r="H54" s="206">
        <v>7</v>
      </c>
      <c r="I54" s="206">
        <v>1</v>
      </c>
      <c r="J54" s="206"/>
      <c r="K54" s="207"/>
    </row>
    <row r="55" spans="1:11" s="18" customFormat="1" ht="16.5" customHeight="1">
      <c r="A55" s="9">
        <v>50</v>
      </c>
      <c r="B55" s="310" t="s">
        <v>75</v>
      </c>
      <c r="C55" s="310"/>
      <c r="D55" s="206">
        <v>39</v>
      </c>
      <c r="E55" s="206">
        <v>39</v>
      </c>
      <c r="F55" s="206">
        <v>39</v>
      </c>
      <c r="G55" s="206"/>
      <c r="H55" s="206">
        <v>39</v>
      </c>
      <c r="I55" s="206"/>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&amp;L0C233C35&amp;C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1</v>
      </c>
      <c r="D6" s="92">
        <v>1</v>
      </c>
      <c r="E6" s="92">
        <v>1</v>
      </c>
      <c r="F6" s="92"/>
      <c r="G6" s="92">
        <v>1</v>
      </c>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v>1</v>
      </c>
      <c r="D12" s="187">
        <v>1</v>
      </c>
      <c r="E12" s="187">
        <v>1</v>
      </c>
      <c r="F12" s="187"/>
      <c r="G12" s="187">
        <v>1</v>
      </c>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27</v>
      </c>
      <c r="D14" s="187">
        <v>26</v>
      </c>
      <c r="E14" s="187">
        <v>25</v>
      </c>
      <c r="F14" s="187">
        <v>2</v>
      </c>
      <c r="G14" s="187">
        <v>12</v>
      </c>
      <c r="H14" s="188">
        <v>11</v>
      </c>
      <c r="I14" s="187">
        <v>2</v>
      </c>
      <c r="J14" s="80"/>
      <c r="K14" s="80"/>
      <c r="L14" s="80"/>
    </row>
    <row r="15" spans="1:12" ht="39" customHeight="1">
      <c r="A15" s="90">
        <v>10</v>
      </c>
      <c r="B15" s="91" t="s">
        <v>103</v>
      </c>
      <c r="C15" s="187">
        <v>52</v>
      </c>
      <c r="D15" s="187">
        <v>49</v>
      </c>
      <c r="E15" s="187">
        <v>48</v>
      </c>
      <c r="F15" s="187"/>
      <c r="G15" s="187">
        <v>33</v>
      </c>
      <c r="H15" s="188">
        <v>13</v>
      </c>
      <c r="I15" s="187">
        <v>4</v>
      </c>
      <c r="J15" s="80"/>
      <c r="K15" s="80"/>
      <c r="L15" s="80"/>
    </row>
    <row r="16" spans="1:12" ht="50.25" customHeight="1">
      <c r="A16" s="90">
        <v>11</v>
      </c>
      <c r="B16" s="91" t="s">
        <v>43</v>
      </c>
      <c r="C16" s="187">
        <v>12</v>
      </c>
      <c r="D16" s="187">
        <v>12</v>
      </c>
      <c r="E16" s="187">
        <v>10</v>
      </c>
      <c r="F16" s="187"/>
      <c r="G16" s="187">
        <v>5</v>
      </c>
      <c r="H16" s="188">
        <v>5</v>
      </c>
      <c r="I16" s="187">
        <v>2</v>
      </c>
      <c r="J16" s="80"/>
      <c r="K16" s="80"/>
      <c r="L16" s="80"/>
    </row>
    <row r="17" spans="1:12" ht="23.25" customHeight="1">
      <c r="A17" s="90">
        <v>12</v>
      </c>
      <c r="B17" s="91" t="s">
        <v>44</v>
      </c>
      <c r="C17" s="187">
        <v>4</v>
      </c>
      <c r="D17" s="187">
        <v>3</v>
      </c>
      <c r="E17" s="187">
        <v>3</v>
      </c>
      <c r="F17" s="187">
        <v>1</v>
      </c>
      <c r="G17" s="187">
        <v>2</v>
      </c>
      <c r="H17" s="188"/>
      <c r="I17" s="187">
        <v>1</v>
      </c>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v>1</v>
      </c>
      <c r="D19" s="187">
        <v>1</v>
      </c>
      <c r="E19" s="187">
        <v>1</v>
      </c>
      <c r="F19" s="187"/>
      <c r="G19" s="187">
        <v>1</v>
      </c>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1</v>
      </c>
      <c r="D22" s="187">
        <v>1</v>
      </c>
      <c r="E22" s="187"/>
      <c r="F22" s="187"/>
      <c r="G22" s="187"/>
      <c r="H22" s="188"/>
      <c r="I22" s="187">
        <v>1</v>
      </c>
      <c r="J22" s="80"/>
      <c r="K22" s="80"/>
      <c r="L22" s="80"/>
    </row>
    <row r="23" spans="1:12" ht="21" customHeight="1">
      <c r="A23" s="90">
        <v>18</v>
      </c>
      <c r="B23" s="94" t="s">
        <v>97</v>
      </c>
      <c r="C23" s="187"/>
      <c r="D23" s="187"/>
      <c r="E23" s="187"/>
      <c r="F23" s="187"/>
      <c r="G23" s="187"/>
      <c r="H23" s="188"/>
      <c r="I23" s="187"/>
      <c r="J23" s="80"/>
      <c r="K23" s="80"/>
      <c r="L23" s="80"/>
    </row>
    <row r="24" spans="1:12" ht="18" customHeight="1">
      <c r="A24" s="90">
        <v>19</v>
      </c>
      <c r="B24" s="94" t="s">
        <v>98</v>
      </c>
      <c r="C24" s="187">
        <v>3</v>
      </c>
      <c r="D24" s="187">
        <v>2</v>
      </c>
      <c r="E24" s="187">
        <v>3</v>
      </c>
      <c r="F24" s="187"/>
      <c r="G24" s="187"/>
      <c r="H24" s="188">
        <v>1</v>
      </c>
      <c r="I24" s="187"/>
      <c r="J24" s="80"/>
      <c r="K24" s="80"/>
      <c r="L24" s="80"/>
    </row>
    <row r="25" spans="1:12" ht="19.5" customHeight="1">
      <c r="A25" s="90">
        <v>20</v>
      </c>
      <c r="B25" s="94" t="s">
        <v>99</v>
      </c>
      <c r="C25" s="187">
        <v>21</v>
      </c>
      <c r="D25" s="187">
        <v>21</v>
      </c>
      <c r="E25" s="187">
        <v>21</v>
      </c>
      <c r="F25" s="187"/>
      <c r="G25" s="187">
        <v>12</v>
      </c>
      <c r="H25" s="188">
        <v>9</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v>1</v>
      </c>
      <c r="D27" s="187">
        <v>1</v>
      </c>
      <c r="E27" s="187">
        <v>1</v>
      </c>
      <c r="F27" s="187"/>
      <c r="G27" s="187">
        <v>1</v>
      </c>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4</v>
      </c>
      <c r="D30" s="187">
        <v>4</v>
      </c>
      <c r="E30" s="187">
        <v>4</v>
      </c>
      <c r="F30" s="187">
        <v>1</v>
      </c>
      <c r="G30" s="187">
        <v>1</v>
      </c>
      <c r="H30" s="188">
        <v>1</v>
      </c>
      <c r="I30" s="187"/>
      <c r="J30" s="80"/>
      <c r="K30" s="80"/>
      <c r="L30" s="80"/>
    </row>
    <row r="31" spans="1:12" ht="18.75" customHeight="1">
      <c r="A31" s="90">
        <v>26</v>
      </c>
      <c r="B31" s="95" t="s">
        <v>229</v>
      </c>
      <c r="C31" s="96">
        <f>SUM(C6:C30)</f>
        <v>128</v>
      </c>
      <c r="D31" s="96">
        <f>SUM(D6:D30)</f>
        <v>122</v>
      </c>
      <c r="E31" s="96">
        <f>SUM(E6:E30)</f>
        <v>118</v>
      </c>
      <c r="F31" s="96">
        <f>SUM(F6:F30)</f>
        <v>4</v>
      </c>
      <c r="G31" s="96">
        <f>SUM(G6:G30)</f>
        <v>69</v>
      </c>
      <c r="H31" s="96">
        <f>SUM(H6:H30)</f>
        <v>40</v>
      </c>
      <c r="I31" s="96">
        <f>SUM(I6:I30)</f>
        <v>10</v>
      </c>
      <c r="J31" s="80"/>
      <c r="K31" s="80"/>
      <c r="L31" s="80"/>
    </row>
    <row r="32" spans="1:12" ht="13.5" customHeight="1">
      <c r="A32" s="90">
        <v>27</v>
      </c>
      <c r="B32" s="99" t="s">
        <v>53</v>
      </c>
      <c r="C32" s="92"/>
      <c r="D32" s="187"/>
      <c r="E32" s="187"/>
      <c r="F32" s="187"/>
      <c r="G32" s="187"/>
      <c r="H32" s="188"/>
      <c r="I32" s="187"/>
      <c r="J32" s="80"/>
      <c r="K32" s="80"/>
      <c r="L32" s="80"/>
    </row>
    <row r="33" spans="1:12" ht="16.5" customHeight="1">
      <c r="A33" s="90">
        <v>28</v>
      </c>
      <c r="B33" s="99" t="s">
        <v>75</v>
      </c>
      <c r="C33" s="92">
        <v>10</v>
      </c>
      <c r="D33" s="187">
        <v>10</v>
      </c>
      <c r="E33" s="187">
        <v>10</v>
      </c>
      <c r="F33" s="187"/>
      <c r="G33" s="187">
        <v>7</v>
      </c>
      <c r="H33" s="188">
        <v>3</v>
      </c>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&amp;L0C233C35&amp;C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&amp;L0C233C35&amp;C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0</v>
      </c>
      <c r="E6" s="195">
        <f>SUM(E7:E11)</f>
        <v>0</v>
      </c>
      <c r="F6" s="195">
        <f>SUM(F7:F11)</f>
        <v>0</v>
      </c>
      <c r="G6" s="195">
        <f>SUM(G7:G11)</f>
        <v>0</v>
      </c>
      <c r="H6" s="195">
        <f>SUM(H7:H11)</f>
        <v>0</v>
      </c>
      <c r="I6" s="195">
        <f>SUM(I7:I11)</f>
        <v>0</v>
      </c>
      <c r="J6" s="195">
        <f>SUM(J7:J11)</f>
        <v>0</v>
      </c>
      <c r="K6" s="195">
        <f>SUM(K7:K11)</f>
        <v>0</v>
      </c>
      <c r="L6" s="195">
        <f>SUM(L7:L11)</f>
        <v>0</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c r="E9" s="192"/>
      <c r="F9" s="192"/>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49" t="s">
        <v>152</v>
      </c>
      <c r="C22" s="194"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&amp;L0C233C35&amp;C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Kunianskyi</cp:lastModifiedBy>
  <cp:lastPrinted>2018-08-21T08:59:26Z</cp:lastPrinted>
  <dcterms:created xsi:type="dcterms:W3CDTF">2015-09-09T11:45:10Z</dcterms:created>
  <dcterms:modified xsi:type="dcterms:W3CDTF">2019-03-04T14:20:57Z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26DA8E96</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